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4D4362FA-C658-4B53-8DF3-0707DE177A69}" xr6:coauthVersionLast="47" xr6:coauthVersionMax="47" xr10:uidLastSave="{00000000-0000-0000-0000-000000000000}"/>
  <bookViews>
    <workbookView xWindow="-28920" yWindow="-1965" windowWidth="29040" windowHeight="17520" xr2:uid="{00000000-000D-0000-FFFF-FFFF00000000}"/>
  </bookViews>
  <sheets>
    <sheet name="Ziele" sheetId="9" r:id="rId1"/>
    <sheet name="Maßnahmen"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 i="9" l="1"/>
  <c r="O30" i="9"/>
  <c r="N30" i="9"/>
  <c r="P31" i="9"/>
  <c r="M30" i="9"/>
  <c r="L30" i="9"/>
  <c r="K30" i="9"/>
  <c r="H30" i="9"/>
  <c r="I30" i="9"/>
  <c r="J30" i="9"/>
  <c r="G30" i="9"/>
  <c r="E30" i="9"/>
  <c r="C30" i="9"/>
  <c r="B30" i="9"/>
  <c r="B31" i="9"/>
  <c r="D19" i="9"/>
  <c r="D18" i="9"/>
  <c r="D17" i="9"/>
  <c r="D16" i="9"/>
  <c r="D15" i="9"/>
  <c r="D14" i="9"/>
  <c r="D13" i="9"/>
  <c r="D12" i="9"/>
  <c r="D11" i="9"/>
  <c r="D10" i="9"/>
  <c r="D9" i="9"/>
  <c r="D8" i="9"/>
  <c r="D7" i="9"/>
  <c r="B15" i="9" l="1"/>
  <c r="L31" i="9" s="1"/>
  <c r="B14" i="9"/>
  <c r="K31" i="9" s="1"/>
  <c r="B8" i="9"/>
  <c r="D31" i="9" s="1"/>
  <c r="B16" i="9"/>
  <c r="M31" i="9" s="1"/>
  <c r="B17" i="9"/>
  <c r="N31" i="9" s="1"/>
  <c r="B9" i="9"/>
  <c r="E31" i="9" s="1"/>
  <c r="B18" i="9"/>
  <c r="O31" i="9" s="1"/>
  <c r="B7" i="9"/>
  <c r="C31" i="9" s="1"/>
  <c r="B10" i="9"/>
  <c r="G31" i="9" s="1"/>
  <c r="B19" i="9"/>
  <c r="B11" i="9"/>
  <c r="H31" i="9" s="1"/>
  <c r="B12" i="9"/>
  <c r="I31" i="9" s="1"/>
  <c r="B13" i="9"/>
  <c r="J31" i="9" s="1"/>
  <c r="D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tc={92B175BD-9562-478D-98BB-1AA8A4D45831}</author>
    <author>tc={2D6FE584-2358-40C6-96D5-EBC6F6C683CB}</author>
    <author>tc={105C2551-735B-4DC9-8E18-15189A9F1E2D}</author>
    <author>tc={75FC77C4-ED8E-4C8A-B032-5A09A854C23A}</author>
    <author>tc={83F64E08-2FD5-4AB1-8080-3701EF0E5E8E}</author>
    <author>tc={FD692B2B-4C23-41AF-A6F1-69ED118F8858}</author>
    <author>tc={33F54D3F-58FC-44E1-81BE-6E5E877EED1A}</author>
    <author>tc={101B4057-BB77-4671-A333-BA21D0D69FE4}</author>
    <author>tc={711ACE96-E81C-4507-AE20-A06C8A521505}</author>
  </authors>
  <commentList>
    <comment ref="B5" authorId="0" shapeId="0" xr:uid="{92B175BD-9562-478D-98BB-1AA8A4D45831}">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Die Werte in dieser Spalte ergeben sich automatisch aus den Reduktionszielen in % und den Emissionen im Basisjahr
</t>
      </text>
    </comment>
    <comment ref="D5" authorId="1" shapeId="0" xr:uid="{2D6FE584-2358-40C6-96D5-EBC6F6C683C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 Werte in dieser Spalte ergeben sich automatisch aus den Reduktionszielen in % und den Emissionen im Basisjahr</t>
      </text>
    </comment>
    <comment ref="E5" authorId="2" shapeId="0" xr:uid="{105C2551-735B-4DC9-8E18-15189A9F1E2D}">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In dieser Spalte wird eingetragen, wie viel Prozent an Emissionen im Vergleich zum Basisjahr eingespart werden sollen. Die bereits eingetragenen Prozentzahlen dienen als Orientierung für einen sinnvollen und realistischen Klimaschutzplan, sie können und sollten je nach Voraussetzungen und Rahmenbedingungen der Schule angepasst werden. Die Die geplante Reduktion muss beispielsweise nicht in jedem Jahr gleich sein, wenn etwa Sanierungsmaßnahmen für ein Jahr geplant sind, kann für dieses Jahr mit einer höheren Reduktion gerechnet werden. Aus den gewählten Reduktionszielen in % ergeben sich dann automatisch die Emissionsziele für alle Jahre bis 2038. Bei der Festlegung der angestrebten Reduktion sollten die Umsetzbarkeit und der gewünschte Zielzustand 2038 abgewogen werden. </t>
      </text>
    </comment>
    <comment ref="C6" authorId="3" shapeId="0" xr:uid="{75FC77C4-ED8E-4C8A-B032-5A09A854C23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Als Startwert wird hier die Summe der Emissionen in 2025, die sich aus dem Greenpeace-CO2-Rechner ergeben hat, eingetragen. </t>
      </text>
    </comment>
    <comment ref="C7" authorId="4" shapeId="0" xr:uid="{83F64E08-2FD5-4AB1-8080-3701EF0E5E8E}">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Der Rest dieser Spalte bleibt zunächst leer, jährlich wird dann die Summe der Emissionen, die pro Jahr tatsächlich entstanden ist, nachgetragen (Jährliche Nutzung des Greenpece-CO2-Rechners), die hier eingetragenen Zahlen sind Beispielwerte, sie dienen dazu, zu veranschaulichen, wie das Diagramm aussehen wird, und können aus der Tabelle gelöscht werden. </t>
      </text>
    </comment>
    <comment ref="B24" authorId="5" shapeId="0" xr:uid="{FD692B2B-4C23-41AF-A6F1-69ED118F8858}">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In diese Spalte sind die Emissionen pro Handlungsfeld für das aktuelle Bilanzierungsjahr aus dem Greenpeace-CO2-Rechner einzutragen. Auch hier müssen die Werte in kg CO2 angegeben werden.</t>
      </text>
    </comment>
    <comment ref="C24" authorId="6" shapeId="0" xr:uid="{33F54D3F-58FC-44E1-81BE-6E5E877EED1A}">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Hier sind die geplanten Reduktionen pro Handlungsfeld im jeweiligen Jahr einzutragen.
Bei den eingetragenen Beispielzahlen wurde so vorgegangen, dass in jedem Handlungsfeld die gleiche Reduktion geplant wurde (5%). Das ist in der Realität aber nicht immer sinnvoll. Wenn sich die Schule im ersten Jahr zum Beispiel auf den Bereich Mobilität fokussieren möchte, ist es sinnvoll in diesem Handlungsfeld mehr als 5% Reduktion zu planen und in den übrigen Handlungsfeldern weniger als 5%. Um zu überprüfen, dass man trotzdem auf die in Tabelle 1 geplante Gesamtreduktion pro Jahr kommt, gibt es eine Kontrollzeile. 
</t>
      </text>
    </comment>
    <comment ref="G24" authorId="7" shapeId="0" xr:uid="{101B4057-BB77-4671-A333-BA21D0D69FE4}">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Auch die mittel- und langfristigen Reduktionsziele pro Handlungsfeld können bereits geplant und eingetragen werden. Es genügt jedoch auch, diese differenzierten Ziele erst nach und nach einzutragen, wenn mehr Informationen darüber bestehen, welche Maßnahmen, wann umgesetzt werden können.</t>
      </text>
    </comment>
    <comment ref="A31" authorId="8" shapeId="0" xr:uid="{711ACE96-E81C-4507-AE20-A06C8A521505}">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Diese Zeile dient dazu sicherzustellen, dass die in Tabelle 1 geplanten Reduktionen pro Jahr mit den geplanten Reduktionen in den einzelnen Handlungsfeldern zusammenpassen.</t>
      </text>
    </comment>
  </commentList>
</comments>
</file>

<file path=xl/sharedStrings.xml><?xml version="1.0" encoding="utf-8"?>
<sst xmlns="http://schemas.openxmlformats.org/spreadsheetml/2006/main" count="64" uniqueCount="58">
  <si>
    <t>Maßnahme</t>
  </si>
  <si>
    <t>Summe</t>
  </si>
  <si>
    <t>Energie (Wärme und Strom)</t>
  </si>
  <si>
    <t>Wasser und Abfall</t>
  </si>
  <si>
    <t>Verpflegung</t>
  </si>
  <si>
    <t>Mobilität</t>
  </si>
  <si>
    <t>Beschaffung</t>
  </si>
  <si>
    <t>Jahr</t>
  </si>
  <si>
    <t>langfristig (2038)</t>
  </si>
  <si>
    <t>mittelfristig (2030)</t>
  </si>
  <si>
    <t>mittelfristig (2029)</t>
  </si>
  <si>
    <t>langfristig (2033)</t>
  </si>
  <si>
    <t>langfristig (2034)</t>
  </si>
  <si>
    <t>langfristig (2035)</t>
  </si>
  <si>
    <t>langfristig (2036)</t>
  </si>
  <si>
    <t>langfristig (2037)</t>
  </si>
  <si>
    <t>Verantwortliche Person</t>
  </si>
  <si>
    <t>Tabelle 1: Ziele und geplanter Reduktionspfad bis 2038</t>
  </si>
  <si>
    <t>Tabelle 2: aktuelle Emissionen und geplante Reduktion nach Handlungsfeldern</t>
  </si>
  <si>
    <t>Kontrollzeile</t>
  </si>
  <si>
    <t>mittelfristig (2031)</t>
  </si>
  <si>
    <t xml:space="preserve">Aktuelle Emissionen  </t>
  </si>
  <si>
    <t>Handlungsfelder</t>
  </si>
  <si>
    <t>kurz-/mittel-/langfristig</t>
  </si>
  <si>
    <t>Ziel (qualitative Beschreibung)</t>
  </si>
  <si>
    <t>Handlungsfeld</t>
  </si>
  <si>
    <t>Tabelle 3: Maßnahmen</t>
  </si>
  <si>
    <t>Wärme und Strom</t>
  </si>
  <si>
    <t>optional: quantitatives Ziel/erwartete Emissionreduktion</t>
  </si>
  <si>
    <t>Mitwirkende Personen</t>
  </si>
  <si>
    <t>pädagogische (P) oder technische (T) Maßnahme</t>
  </si>
  <si>
    <t xml:space="preserve">kurz- (jährlich), mittel- (ca. drei Jahre) und langfristigen (ca. 10 Jahre)  </t>
  </si>
  <si>
    <t>Kosten der Maßnahme</t>
  </si>
  <si>
    <t>Übergreifende Maßnahmen</t>
  </si>
  <si>
    <t xml:space="preserve">  </t>
  </si>
  <si>
    <t xml:space="preserve"> </t>
  </si>
  <si>
    <t>geplante Reduktion im Vergleich zum Vorjahr (%)</t>
  </si>
  <si>
    <r>
      <rPr>
        <b/>
        <u/>
        <sz val="11"/>
        <color theme="1"/>
        <rFont val="Calibri"/>
        <family val="2"/>
        <scheme val="minor"/>
      </rPr>
      <t>Hinweis zu Vorlage Klimaschutzplan</t>
    </r>
    <r>
      <rPr>
        <sz val="11"/>
        <color theme="1"/>
        <rFont val="Calibri"/>
        <family val="2"/>
        <scheme val="minor"/>
      </rPr>
      <t xml:space="preserve">: Die Vorlage zur Erstellung des Klimaschutzplans besteht aus zwei Teilen: Einer </t>
    </r>
    <r>
      <rPr>
        <b/>
        <u/>
        <sz val="11"/>
        <color theme="1"/>
        <rFont val="Calibri"/>
        <family val="2"/>
        <scheme val="minor"/>
      </rPr>
      <t>Excel-Datei</t>
    </r>
    <r>
      <rPr>
        <sz val="11"/>
        <color theme="1"/>
        <rFont val="Calibri"/>
        <family val="2"/>
        <scheme val="minor"/>
      </rPr>
      <t xml:space="preserve"> und einem </t>
    </r>
    <r>
      <rPr>
        <b/>
        <u/>
        <sz val="11"/>
        <color theme="1"/>
        <rFont val="Calibri"/>
        <family val="2"/>
        <scheme val="minor"/>
      </rPr>
      <t>Text-Dokument</t>
    </r>
    <r>
      <rPr>
        <sz val="11"/>
        <color theme="1"/>
        <rFont val="Calibri"/>
        <family val="2"/>
        <scheme val="minor"/>
      </rPr>
      <t xml:space="preserve">. In der Excel-Datei werden zunächst die Ziele und Maßnahmen eingetragen. Außerdem kann die Excel laufend um die tatsächlichen Einsparungen in den folgenden Jahren ergänzt werden. dadurch wird ein Reduktionspfad (mit Reduktionszielen und tatsächlicher Reduktiuon pro Jahr) erstellt. In dem Textdokument werden die Ergebnisse der unterschiedlichen Phasen zusammengefasst. Unter anderem werden der Reduktionspfad aus der Excel-Datei und die Maßnahmentabellen aus der Excel-Datei in das Textdokument kopiert. </t>
    </r>
  </si>
  <si>
    <r>
      <t xml:space="preserve">geplante Reduktion pro Jahr </t>
    </r>
    <r>
      <rPr>
        <sz val="11"/>
        <color theme="0"/>
        <rFont val="Calibri"/>
        <family val="2"/>
        <scheme val="minor"/>
      </rPr>
      <t>(kurz- (jährlich), mittel- (ca. drei Jahre) und langfristigen (ca. 10 Jahre) Zielen)</t>
    </r>
  </si>
  <si>
    <r>
      <t>geplante Reduktion p.a. (Kg CO</t>
    </r>
    <r>
      <rPr>
        <b/>
        <vertAlign val="subscript"/>
        <sz val="10.5"/>
        <color theme="1"/>
        <rFont val="Calibri"/>
        <family val="2"/>
        <scheme val="minor"/>
      </rPr>
      <t>2</t>
    </r>
    <r>
      <rPr>
        <b/>
        <sz val="10.5"/>
        <color theme="1"/>
        <rFont val="Calibri"/>
        <family val="2"/>
        <scheme val="minor"/>
      </rPr>
      <t>)</t>
    </r>
  </si>
  <si>
    <t>geplante Reduktion p.a. (prozentual)</t>
  </si>
  <si>
    <r>
      <t>Emissions-Ziele          (Kg CO</t>
    </r>
    <r>
      <rPr>
        <b/>
        <vertAlign val="subscript"/>
        <sz val="10.5"/>
        <color theme="1"/>
        <rFont val="Calibri"/>
        <family val="2"/>
        <scheme val="minor"/>
      </rPr>
      <t>2</t>
    </r>
    <r>
      <rPr>
        <b/>
        <sz val="10.5"/>
        <color theme="1"/>
        <rFont val="Calibri"/>
        <family val="2"/>
        <scheme val="minor"/>
      </rPr>
      <t>)</t>
    </r>
  </si>
  <si>
    <r>
      <t>Tatsächlich entstandene Emissionen (Kg CO</t>
    </r>
    <r>
      <rPr>
        <b/>
        <vertAlign val="subscript"/>
        <sz val="10.5"/>
        <color theme="1"/>
        <rFont val="Calibri"/>
        <family val="2"/>
        <scheme val="minor"/>
      </rPr>
      <t>2</t>
    </r>
    <r>
      <rPr>
        <b/>
        <sz val="10.5"/>
        <color theme="1"/>
        <rFont val="Calibri"/>
        <family val="2"/>
        <scheme val="minor"/>
      </rPr>
      <t>)</t>
    </r>
  </si>
  <si>
    <t>kurzfristig (2026)</t>
  </si>
  <si>
    <t>kurzfristig  (2027)</t>
  </si>
  <si>
    <t>kurzfristig (2028)</t>
  </si>
  <si>
    <t>mittelfristig (2032)</t>
  </si>
  <si>
    <t>Schrittweises Vorgehen beim Ausfüllen der Excel-Datei:</t>
  </si>
  <si>
    <r>
      <t>3.</t>
    </r>
    <r>
      <rPr>
        <sz val="7"/>
        <color theme="1"/>
        <rFont val="Times New Roman"/>
        <family val="1"/>
      </rPr>
      <t xml:space="preserve">      </t>
    </r>
    <r>
      <rPr>
        <sz val="12"/>
        <color theme="1"/>
        <rFont val="Aptos"/>
        <family val="2"/>
      </rPr>
      <t>Die absoluten Reduktionsziele (Spalte B und D) werden automatisch errechnet, ei n Diagramm wird automatisch erstellt</t>
    </r>
  </si>
  <si>
    <r>
      <t>2.</t>
    </r>
    <r>
      <rPr>
        <sz val="7"/>
        <color theme="1"/>
        <rFont val="Times New Roman"/>
        <family val="1"/>
      </rPr>
      <t xml:space="preserve">      </t>
    </r>
    <r>
      <rPr>
        <sz val="12"/>
        <color theme="1"/>
        <rFont val="Aptos"/>
        <family val="2"/>
      </rPr>
      <t>Geplante Reduktion in % pro Jahr eintragen (Tabelle 1, Spalte E)</t>
    </r>
  </si>
  <si>
    <r>
      <t>5.</t>
    </r>
    <r>
      <rPr>
        <sz val="7"/>
        <color theme="1"/>
        <rFont val="Times New Roman"/>
        <family val="1"/>
      </rPr>
      <t xml:space="preserve">      </t>
    </r>
    <r>
      <rPr>
        <sz val="12"/>
        <color theme="1"/>
        <rFont val="Aptos"/>
        <family val="2"/>
      </rPr>
      <t>In Tabelle 2, Spalte B die aktuellen Emissionen je Handlungsfeld eintragen (aus CO</t>
    </r>
    <r>
      <rPr>
        <vertAlign val="subscript"/>
        <sz val="12"/>
        <color theme="1"/>
        <rFont val="Aptos"/>
        <family val="2"/>
      </rPr>
      <t>2</t>
    </r>
    <r>
      <rPr>
        <sz val="12"/>
        <color theme="1"/>
        <rFont val="Aptos"/>
        <family val="2"/>
      </rPr>
      <t>-Rechner)</t>
    </r>
  </si>
  <si>
    <r>
      <t>1. In Zellen B6 und C6 wird jeweils der Ausgangswert (-&gt; Emissionen der Schule laut CO</t>
    </r>
    <r>
      <rPr>
        <vertAlign val="subscript"/>
        <sz val="12"/>
        <color theme="1"/>
        <rFont val="Aptos"/>
        <family val="2"/>
      </rPr>
      <t>2</t>
    </r>
    <r>
      <rPr>
        <sz val="12"/>
        <color theme="1"/>
        <rFont val="Aptos"/>
        <family val="2"/>
      </rPr>
      <t>-Rechner) eingetragen</t>
    </r>
  </si>
  <si>
    <t>6. kurzfrstige Ziele für die Handlungsfelder eintragen (Tabelle 2, Spalten C,D,E)</t>
  </si>
  <si>
    <t>4. In den folgenden Jahren können dann die tatsächlich entstandenen Emissionen eingetragen werden (Tabelle 1, Spalte C), und werden im Vergleich zu den Zielen dargestellt</t>
  </si>
  <si>
    <r>
      <rPr>
        <sz val="11"/>
        <color theme="1"/>
        <rFont val="Calibri"/>
        <family val="2"/>
        <scheme val="minor"/>
      </rPr>
      <t>8.  Die Summe und Kontrollzeile ergibt sich automatisch</t>
    </r>
  </si>
  <si>
    <r>
      <t xml:space="preserve"> Ziele</t>
    </r>
    <r>
      <rPr>
        <b/>
        <sz val="16"/>
        <color rgb="FFFF0000"/>
        <rFont val="Calibri"/>
        <family val="2"/>
        <scheme val="minor"/>
      </rPr>
      <t xml:space="preserve"> </t>
    </r>
  </si>
  <si>
    <t>/</t>
  </si>
  <si>
    <t>7. Optional: mittel- und langfristige Ziele nach Handlungsfeldern eintragen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</si>
</sst>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20" x14ac:knownFonts="1">
    <font>
      <sz val="11"/>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6"/>
      <color rgb="FFFF0000"/>
      <name val="Calibri"/>
      <family val="2"/>
      <scheme val="minor"/>
    </font>
    <font>
      <sz val="1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b/>
      <u/>
      <sz val="11"/>
      <color theme="1"/>
      <name val="Calibri"/>
      <family val="2"/>
      <scheme val="minor"/>
    </font>
    <font>
      <sz val="11"/>
      <color theme="1"/>
      <name val="Calibri"/>
      <family val="2"/>
      <scheme val="minor"/>
    </font>
    <font>
      <sz val="11"/>
      <color rgb="FF4B4B4B"/>
      <name val="Calibri"/>
      <family val="2"/>
      <scheme val="minor"/>
    </font>
    <font>
      <b/>
      <sz val="11"/>
      <color theme="0"/>
      <name val="Calibri"/>
      <family val="2"/>
      <scheme val="minor"/>
    </font>
    <font>
      <sz val="11"/>
      <color theme="0"/>
      <name val="Calibri"/>
      <family val="2"/>
      <scheme val="minor"/>
    </font>
    <font>
      <b/>
      <sz val="10.5"/>
      <color theme="1"/>
      <name val="Calibri"/>
      <family val="2"/>
      <scheme val="minor"/>
    </font>
    <font>
      <sz val="12"/>
      <color theme="1"/>
      <name val="Aptos"/>
      <family val="2"/>
    </font>
    <font>
      <sz val="7"/>
      <color theme="1"/>
      <name val="Times New Roman"/>
      <family val="1"/>
    </font>
    <font>
      <b/>
      <u/>
      <sz val="12"/>
      <color theme="1"/>
      <name val="Aptos"/>
      <family val="2"/>
    </font>
    <font>
      <b/>
      <vertAlign val="subscript"/>
      <sz val="10.5"/>
      <color theme="1"/>
      <name val="Calibri"/>
      <family val="2"/>
      <scheme val="minor"/>
    </font>
    <font>
      <vertAlign val="subscript"/>
      <sz val="12"/>
      <color theme="1"/>
      <name val="Aptos"/>
      <family val="2"/>
    </font>
  </fonts>
  <fills count="7">
    <fill>
      <patternFill patternType="none"/>
    </fill>
    <fill>
      <patternFill patternType="gray125"/>
    </fill>
    <fill>
      <patternFill patternType="solid">
        <fgColor rgb="FFF3989C"/>
        <bgColor indexed="64"/>
      </patternFill>
    </fill>
    <fill>
      <patternFill patternType="solid">
        <fgColor rgb="FFF9CDCF"/>
        <bgColor indexed="64"/>
      </patternFill>
    </fill>
    <fill>
      <patternFill patternType="solid">
        <fgColor rgb="FFACDAD0"/>
        <bgColor indexed="64"/>
      </patternFill>
    </fill>
    <fill>
      <patternFill patternType="solid">
        <fgColor rgb="FF5B9F97"/>
        <bgColor indexed="64"/>
      </patternFill>
    </fill>
    <fill>
      <patternFill patternType="solid">
        <fgColor rgb="FFC5E4D6"/>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s>
  <cellStyleXfs count="2">
    <xf numFmtId="0" fontId="0" fillId="0" borderId="0"/>
    <xf numFmtId="43" fontId="10" fillId="0" borderId="0" applyFont="0" applyFill="0" applyBorder="0" applyAlignment="0" applyProtection="0"/>
  </cellStyleXfs>
  <cellXfs count="81">
    <xf numFmtId="0" fontId="0" fillId="0" borderId="0" xfId="0"/>
    <xf numFmtId="0" fontId="2" fillId="0" borderId="0" xfId="0" applyFont="1"/>
    <xf numFmtId="0" fontId="0" fillId="0" borderId="0" xfId="0" applyAlignment="1">
      <alignment wrapText="1"/>
    </xf>
    <xf numFmtId="0" fontId="3" fillId="0" borderId="0" xfId="0" applyFont="1"/>
    <xf numFmtId="0" fontId="5" fillId="0" borderId="0" xfId="0" applyFont="1"/>
    <xf numFmtId="164" fontId="0" fillId="0" borderId="0" xfId="0" applyNumberFormat="1"/>
    <xf numFmtId="0" fontId="1" fillId="0" borderId="0" xfId="0" applyFont="1"/>
    <xf numFmtId="0" fontId="1" fillId="0" borderId="0" xfId="0" applyFont="1" applyAlignment="1">
      <alignment horizontal="center" wrapText="1"/>
    </xf>
    <xf numFmtId="0" fontId="0" fillId="0" borderId="1" xfId="0" applyBorder="1"/>
    <xf numFmtId="0" fontId="0" fillId="0" borderId="11" xfId="0" applyBorder="1" applyAlignment="1">
      <alignment horizontal="left" wrapText="1"/>
    </xf>
    <xf numFmtId="0" fontId="0" fillId="0" borderId="11" xfId="0" applyBorder="1" applyAlignment="1">
      <alignment horizontal="left"/>
    </xf>
    <xf numFmtId="0" fontId="0" fillId="0" borderId="11" xfId="0" applyBorder="1"/>
    <xf numFmtId="0" fontId="0" fillId="0" borderId="8" xfId="0" applyBorder="1"/>
    <xf numFmtId="0" fontId="11" fillId="0" borderId="0" xfId="0" applyFont="1"/>
    <xf numFmtId="0" fontId="6" fillId="0" borderId="0" xfId="0" applyFont="1"/>
    <xf numFmtId="2" fontId="0" fillId="0" borderId="1" xfId="1" applyNumberFormat="1" applyFont="1" applyBorder="1" applyAlignment="1">
      <alignment horizontal="right"/>
    </xf>
    <xf numFmtId="2" fontId="5" fillId="0" borderId="1" xfId="1" applyNumberFormat="1" applyFont="1" applyBorder="1" applyAlignment="1"/>
    <xf numFmtId="0" fontId="5" fillId="2" borderId="5" xfId="0" applyFont="1" applyFill="1" applyBorder="1" applyAlignment="1">
      <alignment horizontal="center" vertical="center"/>
    </xf>
    <xf numFmtId="2" fontId="5" fillId="3" borderId="1" xfId="1" applyNumberFormat="1" applyFont="1" applyFill="1" applyBorder="1" applyAlignment="1">
      <alignment horizontal="right"/>
    </xf>
    <xf numFmtId="2" fontId="0" fillId="3" borderId="1" xfId="0" applyNumberFormat="1" applyFill="1" applyBorder="1" applyAlignment="1">
      <alignment horizontal="right"/>
    </xf>
    <xf numFmtId="0" fontId="1" fillId="4" borderId="1" xfId="0" applyFont="1" applyFill="1" applyBorder="1" applyAlignment="1">
      <alignment wrapText="1"/>
    </xf>
    <xf numFmtId="43" fontId="0" fillId="4" borderId="8" xfId="1" applyFont="1" applyFill="1" applyBorder="1"/>
    <xf numFmtId="43" fontId="5" fillId="0" borderId="1" xfId="1" applyFont="1" applyFill="1" applyBorder="1"/>
    <xf numFmtId="43" fontId="0" fillId="0" borderId="1" xfId="1" applyFont="1" applyFill="1" applyBorder="1"/>
    <xf numFmtId="164" fontId="0" fillId="0" borderId="1" xfId="0" applyNumberFormat="1" applyBorder="1"/>
    <xf numFmtId="9" fontId="0" fillId="0" borderId="1" xfId="0" applyNumberFormat="1" applyBorder="1"/>
    <xf numFmtId="0" fontId="1" fillId="5" borderId="5" xfId="0" applyFont="1" applyFill="1" applyBorder="1"/>
    <xf numFmtId="0" fontId="0" fillId="5" borderId="5" xfId="0" applyFill="1" applyBorder="1"/>
    <xf numFmtId="0" fontId="1" fillId="5" borderId="5" xfId="0" applyFont="1" applyFill="1" applyBorder="1" applyAlignment="1">
      <alignment horizontal="right"/>
    </xf>
    <xf numFmtId="0" fontId="1" fillId="5" borderId="7" xfId="0" applyFont="1" applyFill="1" applyBorder="1" applyAlignment="1">
      <alignment horizontal="right"/>
    </xf>
    <xf numFmtId="0" fontId="1" fillId="5" borderId="1" xfId="0" applyFont="1" applyFill="1" applyBorder="1"/>
    <xf numFmtId="43" fontId="0" fillId="5" borderId="8" xfId="1" applyFont="1" applyFill="1" applyBorder="1"/>
    <xf numFmtId="164" fontId="1" fillId="5" borderId="2" xfId="0" applyNumberFormat="1" applyFont="1" applyFill="1" applyBorder="1"/>
    <xf numFmtId="164" fontId="1" fillId="5" borderId="3" xfId="0" applyNumberFormat="1" applyFont="1" applyFill="1" applyBorder="1"/>
    <xf numFmtId="0" fontId="1" fillId="6" borderId="1" xfId="0" applyFont="1" applyFill="1" applyBorder="1" applyAlignment="1">
      <alignment wrapText="1"/>
    </xf>
    <xf numFmtId="164" fontId="1" fillId="6" borderId="1" xfId="0" applyNumberFormat="1" applyFont="1" applyFill="1" applyBorder="1"/>
    <xf numFmtId="43" fontId="0" fillId="6" borderId="8" xfId="1" applyFont="1" applyFill="1" applyBorder="1"/>
    <xf numFmtId="0" fontId="1" fillId="2" borderId="13" xfId="0" applyFont="1" applyFill="1" applyBorder="1" applyAlignment="1">
      <alignment wrapText="1"/>
    </xf>
    <xf numFmtId="0" fontId="1" fillId="2" borderId="12" xfId="0" applyFont="1" applyFill="1" applyBorder="1" applyAlignment="1">
      <alignment wrapText="1"/>
    </xf>
    <xf numFmtId="0" fontId="1" fillId="2" borderId="12" xfId="0" applyFont="1" applyFill="1" applyBorder="1" applyAlignment="1">
      <alignment horizontal="center" wrapText="1"/>
    </xf>
    <xf numFmtId="0" fontId="1" fillId="2" borderId="17" xfId="0" applyFont="1" applyFill="1" applyBorder="1" applyAlignment="1">
      <alignment horizontal="center" wrapText="1"/>
    </xf>
    <xf numFmtId="0" fontId="5" fillId="0" borderId="1" xfId="1" applyNumberFormat="1" applyFont="1" applyBorder="1" applyAlignment="1">
      <alignment horizontal="right"/>
    </xf>
    <xf numFmtId="0" fontId="14" fillId="2"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2" fontId="5" fillId="0" borderId="0" xfId="1" applyNumberFormat="1" applyFont="1" applyFill="1" applyBorder="1" applyAlignment="1">
      <alignment horizontal="right"/>
    </xf>
    <xf numFmtId="0" fontId="14" fillId="0" borderId="0" xfId="0" applyFont="1" applyAlignment="1">
      <alignment horizontal="center" vertical="center" wrapText="1"/>
    </xf>
    <xf numFmtId="0" fontId="1" fillId="0" borderId="0" xfId="0" applyFont="1" applyAlignment="1">
      <alignment horizontal="center" vertical="center" wrapText="1"/>
    </xf>
    <xf numFmtId="10" fontId="5" fillId="0" borderId="0" xfId="0" applyNumberFormat="1" applyFont="1" applyAlignment="1">
      <alignment horizontal="right"/>
    </xf>
    <xf numFmtId="10" fontId="0" fillId="0" borderId="0" xfId="0" applyNumberFormat="1" applyAlignment="1">
      <alignment horizontal="right"/>
    </xf>
    <xf numFmtId="2" fontId="0" fillId="0" borderId="0" xfId="0" applyNumberFormat="1" applyAlignment="1">
      <alignment horizontal="right"/>
    </xf>
    <xf numFmtId="0" fontId="1" fillId="6" borderId="18" xfId="0" applyFont="1" applyFill="1" applyBorder="1" applyAlignment="1">
      <alignment wrapText="1"/>
    </xf>
    <xf numFmtId="164" fontId="6" fillId="0" borderId="18" xfId="0" applyNumberFormat="1" applyFont="1" applyBorder="1"/>
    <xf numFmtId="43" fontId="0" fillId="6" borderId="19" xfId="1" applyFont="1" applyFill="1" applyBorder="1"/>
    <xf numFmtId="0" fontId="1" fillId="0" borderId="0" xfId="0" applyFont="1" applyAlignment="1">
      <alignment wrapText="1"/>
    </xf>
    <xf numFmtId="164" fontId="6" fillId="0" borderId="0" xfId="0" applyNumberFormat="1" applyFont="1"/>
    <xf numFmtId="164" fontId="7" fillId="0" borderId="0" xfId="0" applyNumberFormat="1" applyFont="1"/>
    <xf numFmtId="43" fontId="0" fillId="0" borderId="0" xfId="1" applyFont="1" applyFill="1" applyBorder="1"/>
    <xf numFmtId="0" fontId="14" fillId="2" borderId="21" xfId="0" applyFont="1" applyFill="1" applyBorder="1" applyAlignment="1">
      <alignment horizontal="center" vertical="center" wrapText="1"/>
    </xf>
    <xf numFmtId="10" fontId="5" fillId="0" borderId="21" xfId="0" applyNumberFormat="1" applyFont="1" applyBorder="1" applyAlignment="1">
      <alignment horizontal="right"/>
    </xf>
    <xf numFmtId="10" fontId="0" fillId="0" borderId="21" xfId="0" applyNumberFormat="1" applyBorder="1" applyAlignment="1">
      <alignment horizontal="right"/>
    </xf>
    <xf numFmtId="0" fontId="14" fillId="2" borderId="4" xfId="0" applyFont="1" applyFill="1" applyBorder="1" applyAlignment="1">
      <alignment horizontal="center" vertical="center" wrapText="1"/>
    </xf>
    <xf numFmtId="0" fontId="17" fillId="0" borderId="0" xfId="0" applyFont="1" applyAlignment="1">
      <alignment horizontal="left" vertical="top"/>
    </xf>
    <xf numFmtId="0" fontId="0" fillId="0" borderId="0" xfId="0" applyAlignment="1">
      <alignment horizontal="left" vertical="top"/>
    </xf>
    <xf numFmtId="0" fontId="15" fillId="0" borderId="0" xfId="0" applyFont="1" applyAlignment="1">
      <alignment horizontal="left" vertical="top"/>
    </xf>
    <xf numFmtId="2" fontId="6" fillId="3" borderId="1" xfId="0" applyNumberFormat="1" applyFont="1" applyFill="1" applyBorder="1" applyAlignment="1">
      <alignment horizontal="right"/>
    </xf>
    <xf numFmtId="10" fontId="5" fillId="3" borderId="6" xfId="1" applyNumberFormat="1" applyFont="1" applyFill="1" applyBorder="1" applyAlignment="1">
      <alignment horizontal="right"/>
    </xf>
    <xf numFmtId="10" fontId="0" fillId="3" borderId="6" xfId="1" applyNumberFormat="1" applyFont="1" applyFill="1" applyBorder="1" applyAlignment="1">
      <alignment horizontal="right"/>
    </xf>
    <xf numFmtId="2" fontId="1" fillId="5" borderId="1" xfId="1" applyNumberFormat="1" applyFont="1" applyFill="1" applyBorder="1"/>
    <xf numFmtId="2" fontId="8" fillId="4" borderId="1" xfId="1" applyNumberFormat="1" applyFont="1" applyFill="1" applyBorder="1"/>
    <xf numFmtId="164" fontId="1" fillId="6" borderId="18" xfId="0" applyNumberFormat="1" applyFont="1" applyFill="1" applyBorder="1"/>
    <xf numFmtId="2" fontId="1" fillId="6" borderId="1" xfId="0" applyNumberFormat="1" applyFont="1" applyFill="1" applyBorder="1"/>
    <xf numFmtId="164" fontId="12" fillId="5" borderId="9" xfId="0" applyNumberFormat="1" applyFont="1" applyFill="1" applyBorder="1"/>
    <xf numFmtId="164" fontId="12" fillId="5" borderId="10" xfId="0" applyNumberFormat="1" applyFont="1" applyFill="1" applyBorder="1"/>
    <xf numFmtId="164" fontId="12" fillId="5" borderId="20" xfId="0" applyNumberFormat="1" applyFont="1" applyFill="1" applyBorder="1"/>
    <xf numFmtId="0" fontId="0" fillId="0" borderId="0" xfId="0" applyAlignment="1">
      <alignment horizontal="left" vertical="top" wrapText="1"/>
    </xf>
    <xf numFmtId="0" fontId="1" fillId="2" borderId="14" xfId="0" applyFont="1" applyFill="1" applyBorder="1" applyAlignment="1">
      <alignment horizontal="left" vertical="top"/>
    </xf>
    <xf numFmtId="0" fontId="1" fillId="2" borderId="15" xfId="0" applyFont="1" applyFill="1" applyBorder="1" applyAlignment="1">
      <alignment horizontal="left" vertical="top"/>
    </xf>
    <xf numFmtId="0" fontId="1" fillId="2" borderId="16" xfId="0" applyFont="1" applyFill="1" applyBorder="1" applyAlignment="1">
      <alignment horizontal="left" vertical="top"/>
    </xf>
    <xf numFmtId="0" fontId="1" fillId="2" borderId="14" xfId="0" applyFont="1" applyFill="1" applyBorder="1" applyAlignment="1">
      <alignment vertical="top"/>
    </xf>
    <xf numFmtId="0" fontId="1" fillId="2" borderId="15" xfId="0" applyFont="1" applyFill="1" applyBorder="1" applyAlignment="1">
      <alignment vertical="top"/>
    </xf>
    <xf numFmtId="0" fontId="1" fillId="2" borderId="16" xfId="0" applyFont="1" applyFill="1" applyBorder="1" applyAlignment="1">
      <alignment vertical="top"/>
    </xf>
  </cellXfs>
  <cellStyles count="2">
    <cellStyle name="Komma" xfId="1" builtinId="3"/>
    <cellStyle name="Standard" xfId="0" builtinId="0"/>
  </cellStyles>
  <dxfs count="0"/>
  <tableStyles count="0" defaultTableStyle="TableStyleMedium2" defaultPivotStyle="PivotStyleLight16"/>
  <colors>
    <mruColors>
      <color rgb="FFC5E4D6"/>
      <color rgb="FFF9CDCF"/>
      <color rgb="FFF3989C"/>
      <color rgb="FFEC5F78"/>
      <color rgb="FFEEF8F3"/>
      <color rgb="FF5B9F97"/>
      <color rgb="FFACDAD0"/>
      <color rgb="FFECE1F2"/>
      <color rgb="FFC200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b="1">
                <a:solidFill>
                  <a:sysClr val="windowText" lastClr="000000"/>
                </a:solidFill>
              </a:rPr>
              <a:t>Reduktionspfad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v>Emissions-Ziele (Kg CO2 Äquivalent)</c:v>
          </c:tx>
          <c:spPr>
            <a:solidFill>
              <a:srgbClr val="EC5F78"/>
            </a:solidFill>
            <a:ln>
              <a:solidFill>
                <a:srgbClr val="C20042"/>
              </a:solidFill>
            </a:ln>
            <a:effectLst/>
          </c:spPr>
          <c:invertIfNegative val="0"/>
          <c:cat>
            <c:numRef>
              <c:f>Ziele!$A$6:$A$19</c:f>
              <c:numCache>
                <c:formatCode>General</c:formatCode>
                <c:ptCount val="14"/>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numCache>
            </c:numRef>
          </c:cat>
          <c:val>
            <c:numRef>
              <c:f>Ziele!$B$6:$B$19</c:f>
              <c:numCache>
                <c:formatCode>0.00</c:formatCode>
                <c:ptCount val="14"/>
                <c:pt idx="0">
                  <c:v>354663</c:v>
                </c:pt>
                <c:pt idx="1">
                  <c:v>336929.85</c:v>
                </c:pt>
                <c:pt idx="2">
                  <c:v>319196.69999999995</c:v>
                </c:pt>
                <c:pt idx="3">
                  <c:v>301463.54999999993</c:v>
                </c:pt>
                <c:pt idx="4">
                  <c:v>283730.39999999991</c:v>
                </c:pt>
                <c:pt idx="5">
                  <c:v>265997.24999999988</c:v>
                </c:pt>
                <c:pt idx="6">
                  <c:v>248264.09999999989</c:v>
                </c:pt>
                <c:pt idx="7">
                  <c:v>230530.9499999999</c:v>
                </c:pt>
                <c:pt idx="8">
                  <c:v>212797.7999999999</c:v>
                </c:pt>
                <c:pt idx="9">
                  <c:v>195064.64999999991</c:v>
                </c:pt>
                <c:pt idx="10">
                  <c:v>177331.49999999991</c:v>
                </c:pt>
                <c:pt idx="11">
                  <c:v>159598.34999999992</c:v>
                </c:pt>
                <c:pt idx="12">
                  <c:v>141865.19999999992</c:v>
                </c:pt>
                <c:pt idx="13">
                  <c:v>124132.04999999993</c:v>
                </c:pt>
              </c:numCache>
            </c:numRef>
          </c:val>
          <c:extLst>
            <c:ext xmlns:c16="http://schemas.microsoft.com/office/drawing/2014/chart" uri="{C3380CC4-5D6E-409C-BE32-E72D297353CC}">
              <c16:uniqueId val="{00000000-A637-4A4D-AE2B-92D4A4EF9B85}"/>
            </c:ext>
          </c:extLst>
        </c:ser>
        <c:ser>
          <c:idx val="1"/>
          <c:order val="1"/>
          <c:tx>
            <c:v>Emissionsüberschuss im Vergleich zu 2025 (Kg CO2 Äquivalent)</c:v>
          </c:tx>
          <c:spPr>
            <a:solidFill>
              <a:srgbClr val="F3989C"/>
            </a:solidFill>
            <a:ln>
              <a:solidFill>
                <a:srgbClr val="F3989C"/>
              </a:solidFill>
            </a:ln>
            <a:effectLst/>
          </c:spPr>
          <c:invertIfNegative val="0"/>
          <c:cat>
            <c:numRef>
              <c:f>Ziele!$A$6:$A$19</c:f>
              <c:numCache>
                <c:formatCode>General</c:formatCode>
                <c:ptCount val="14"/>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2038</c:v>
                </c:pt>
              </c:numCache>
            </c:numRef>
          </c:cat>
          <c:val>
            <c:numRef>
              <c:f>Ziele!$C$6:$C$19</c:f>
              <c:numCache>
                <c:formatCode>0.00</c:formatCode>
                <c:ptCount val="14"/>
                <c:pt idx="0">
                  <c:v>354663</c:v>
                </c:pt>
                <c:pt idx="1">
                  <c:v>337304.7</c:v>
                </c:pt>
                <c:pt idx="2">
                  <c:v>321488.21000000002</c:v>
                </c:pt>
                <c:pt idx="3">
                  <c:v>301488.21000000002</c:v>
                </c:pt>
                <c:pt idx="4">
                  <c:v>283730.40000000002</c:v>
                </c:pt>
                <c:pt idx="5">
                  <c:v>272204.65000000002</c:v>
                </c:pt>
                <c:pt idx="6">
                  <c:v>248264.1</c:v>
                </c:pt>
                <c:pt idx="7">
                  <c:v>230145.88</c:v>
                </c:pt>
              </c:numCache>
            </c:numRef>
          </c:val>
          <c:extLst>
            <c:ext xmlns:c16="http://schemas.microsoft.com/office/drawing/2014/chart" uri="{C3380CC4-5D6E-409C-BE32-E72D297353CC}">
              <c16:uniqueId val="{00000001-A637-4A4D-AE2B-92D4A4EF9B85}"/>
            </c:ext>
          </c:extLst>
        </c:ser>
        <c:dLbls>
          <c:showLegendKey val="0"/>
          <c:showVal val="0"/>
          <c:showCatName val="0"/>
          <c:showSerName val="0"/>
          <c:showPercent val="0"/>
          <c:showBubbleSize val="0"/>
        </c:dLbls>
        <c:gapWidth val="150"/>
        <c:axId val="1506838079"/>
        <c:axId val="1506838559"/>
      </c:barChart>
      <c:catAx>
        <c:axId val="150683807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Jahr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06838559"/>
        <c:crosses val="autoZero"/>
        <c:auto val="1"/>
        <c:lblAlgn val="ctr"/>
        <c:lblOffset val="100"/>
        <c:noMultiLvlLbl val="0"/>
      </c:catAx>
      <c:valAx>
        <c:axId val="15068385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de-DE"/>
                  <a:t>Emissionen pro Kilogramm CO2 Äquivalent</a:t>
                </a:r>
              </a:p>
            </c:rich>
          </c:tx>
          <c:layout>
            <c:manualLayout>
              <c:xMode val="edge"/>
              <c:yMode val="edge"/>
              <c:x val="1.4738277589204618E-2"/>
              <c:y val="0.1423515968970789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de-DE"/>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06838079"/>
        <c:crosses val="autoZero"/>
        <c:crossBetween val="between"/>
      </c:valAx>
      <c:spPr>
        <a:noFill/>
        <a:ln>
          <a:solidFill>
            <a:srgbClr val="C20042"/>
          </a:solidFill>
        </a:ln>
        <a:effectLst/>
      </c:spPr>
    </c:plotArea>
    <c:legend>
      <c:legendPos val="b"/>
      <c:layout>
        <c:manualLayout>
          <c:xMode val="edge"/>
          <c:yMode val="edge"/>
          <c:x val="0.13167224670690256"/>
          <c:y val="0.89926944568889144"/>
          <c:w val="0.74104289805435264"/>
          <c:h val="6.51103979039649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2700" cap="flat" cmpd="sng" algn="ctr">
      <a:solidFill>
        <a:schemeClr val="tx1"/>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738546</xdr:colOff>
      <xdr:row>3</xdr:row>
      <xdr:rowOff>180218</xdr:rowOff>
    </xdr:from>
    <xdr:to>
      <xdr:col>15</xdr:col>
      <xdr:colOff>940593</xdr:colOff>
      <xdr:row>19</xdr:row>
      <xdr:rowOff>66579</xdr:rowOff>
    </xdr:to>
    <xdr:graphicFrame macro="">
      <xdr:nvGraphicFramePr>
        <xdr:cNvPr id="6" name="Diagramm 5">
          <a:extLst>
            <a:ext uri="{FF2B5EF4-FFF2-40B4-BE49-F238E27FC236}">
              <a16:creationId xmlns:a16="http://schemas.microsoft.com/office/drawing/2014/main" id="{9D3C2ED6-30CF-6624-9A1E-D7E0413C7DA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5" dT="2026-03-06T11:35:19.26" personId="{00000000-0000-0000-0000-000000000000}" id="{92B175BD-9562-478D-98BB-1AA8A4D45831}">
    <text xml:space="preserve">Die Werte in dieser Spalte ergeben sich automatisch aus den Reduktionszielen in % und den Emissionen im Basisjahr
</text>
  </threadedComment>
  <threadedComment ref="D5" dT="2026-03-06T11:27:21.67" personId="{00000000-0000-0000-0000-000000000000}" id="{2D6FE584-2358-40C6-96D5-EBC6F6C683CB}">
    <text>Die Werte in dieser Spalte ergeben sich automatisch aus den Reduktionszielen in % und den Emissionen im Basisjahr</text>
  </threadedComment>
  <threadedComment ref="E5" dT="2026-03-04T11:43:13.86" personId="{00000000-0000-0000-0000-000000000000}" id="{105C2551-735B-4DC9-8E18-15189A9F1E2D}">
    <text xml:space="preserve">In dieser Spalte wird eingetragen, wie viel Prozent an Emissionen im Vergleich zum Basisjahr eingespart werden sollen. Die bereits eingetragenen Prozentzahlen dienen als Orientierung für einen sinnvollen und realistischen Klimaschutzplan, sie können und sollten je nach Voraussetzungen und Rahmenbedingungen der Schule angepasst werden. Die Die geplante Reduktion muss beispielsweise nicht in jedem Jahr gleich sein, wenn etwa Sanierungsmaßnahmen für ein Jahr geplant sind, kann für dieses Jahr mit einer höheren Reduktion gerechnet werden. Aus den gewählten Reduktionszielen in % ergeben sich dann automatisch die Emissionsziele für alle Jahre bis 2038. Bei der Festlegung der angestrebten Reduktion sollten die Umsetzbarkeit und der gewünschte Zielzustand 2038 abgewogen werden. </text>
  </threadedComment>
  <threadedComment ref="C6" dT="2025-02-03T12:35:57.86" personId="{00000000-0000-0000-0000-000000000000}" id="{75FC77C4-ED8E-4C8A-B032-5A09A854C23A}">
    <text xml:space="preserve">Als Startwert wird hier die Summe der Emissionen in 2025, die sich aus dem Greenpeace-CO2-Rechner ergeben hat, eingetragen. </text>
  </threadedComment>
  <threadedComment ref="C7" dT="2025-02-03T12:36:18.29" personId="{00000000-0000-0000-0000-000000000000}" id="{83F64E08-2FD5-4AB1-8080-3701EF0E5E8E}">
    <text xml:space="preserve">Der Rest dieser Spalte bleibt zunächst leer, jährlich wird dann die Summe der Emissionen, die pro Jahr tatsächlich entstanden ist, nachgetragen (Jährliche Nutzung des Greenpece-CO2-Rechners), die hier eingetragenen Zahlen sind Beispielwerte, sie dienen dazu, zu veranschaulichen, wie das Diagramm aussehen wird, und können aus der Tabelle gelöscht werden. </text>
  </threadedComment>
  <threadedComment ref="B24" dT="2026-03-09T14:14:47.40" personId="{00000000-0000-0000-0000-000000000000}" id="{FD692B2B-4C23-41AF-A6F1-69ED118F8858}">
    <text>In diese Spalte sind die Emissionen pro Handlungsfeld für das aktuelle Bilanzierungsjahr aus dem Greenpeace-CO2-Rechner einzutragen. Auch hier müssen die Werte in kg CO2 angegeben werden.</text>
  </threadedComment>
  <threadedComment ref="C24" dT="2026-03-09T14:38:43.19" personId="{00000000-0000-0000-0000-000000000000}" id="{33F54D3F-58FC-44E1-81BE-6E5E877EED1A}">
    <text xml:space="preserve">Hier sind die geplanten Reduktionen pro Handlungsfeld im jeweiligen Jahr einzutragen.
Bei den eingetragenen Beispielzahlen wurde so vorgegangen, dass in jedem Handlungsfeld die gleiche Reduktion geplant wurde (5%). Das ist in der Realität aber nicht immer sinnvoll. Wenn sich die Schule im ersten Jahr zum Beispiel auf den Bereich Mobilität fokussieren möchte, ist es sinnvoll in diesem Handlungsfeld mehr als 5% Reduktion zu planen und in den übrigen Handlungsfeldern weniger als 5%. Um zu überprüfen, dass man trotzdem auf die in Tabelle 1 geplante Gesamtreduktion pro Jahr kommt, gibt es eine Kontrollzeile. 
</text>
  </threadedComment>
  <threadedComment ref="G24" dT="2026-03-05T10:44:27.03" personId="{00000000-0000-0000-0000-000000000000}" id="{101B4057-BB77-4671-A333-BA21D0D69FE4}">
    <text>Auch die mittel- und langfristigen Reduktionsziele pro Handlungsfeld können bereits geplant und eingetragen werden. Es genügt jedoch auch, diese differenzierten Ziele erst nach und nach einzutragen, wenn mehr Informationen darüber bestehen, welche Maßnahmen, wann umgesetzt werden können.</text>
  </threadedComment>
  <threadedComment ref="A31" dT="2025-02-04T11:59:30.67" personId="{00000000-0000-0000-0000-000000000000}" id="{711ACE96-E81C-4507-AE20-A06C8A521505}">
    <text>Diese Zeile dient dazu sicherzustellen, dass die in Tabelle 1 geplanten Reduktionen pro Jahr mit den geplanten Reduktionen in den einzelnen Handlungsfeldern zusammenpassen.</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59AA6-DBDB-4F59-999B-CF6C2B8AC165}">
  <dimension ref="A1:P44"/>
  <sheetViews>
    <sheetView tabSelected="1" topLeftCell="A6" zoomScale="80" zoomScaleNormal="80" workbookViewId="0">
      <selection activeCell="C48" sqref="C48"/>
    </sheetView>
  </sheetViews>
  <sheetFormatPr baseColWidth="10" defaultColWidth="8.81640625" defaultRowHeight="14.5" x14ac:dyDescent="0.35"/>
  <cols>
    <col min="1" max="1" width="23.7265625" customWidth="1"/>
    <col min="2" max="4" width="17.6328125" customWidth="1"/>
    <col min="5" max="5" width="16.90625" bestFit="1" customWidth="1"/>
    <col min="6" max="6" width="12.36328125" hidden="1" customWidth="1"/>
    <col min="7" max="16" width="13.6328125" customWidth="1"/>
  </cols>
  <sheetData>
    <row r="1" spans="1:8" ht="21" x14ac:dyDescent="0.5">
      <c r="A1" s="1" t="s">
        <v>55</v>
      </c>
      <c r="B1" s="3"/>
      <c r="C1" s="3"/>
      <c r="D1" s="3"/>
      <c r="E1" s="3"/>
      <c r="F1" s="3"/>
      <c r="G1" s="3"/>
    </row>
    <row r="3" spans="1:8" ht="21" x14ac:dyDescent="0.5">
      <c r="A3" s="1" t="s">
        <v>17</v>
      </c>
      <c r="E3" t="s">
        <v>35</v>
      </c>
    </row>
    <row r="4" spans="1:8" ht="15" thickBot="1" x14ac:dyDescent="0.4">
      <c r="H4" t="s">
        <v>35</v>
      </c>
    </row>
    <row r="5" spans="1:8" ht="56" x14ac:dyDescent="0.35">
      <c r="A5" s="43" t="s">
        <v>7</v>
      </c>
      <c r="B5" s="42" t="s">
        <v>41</v>
      </c>
      <c r="C5" s="42" t="s">
        <v>42</v>
      </c>
      <c r="D5" s="42" t="s">
        <v>39</v>
      </c>
      <c r="E5" s="60" t="s">
        <v>40</v>
      </c>
      <c r="F5" s="57" t="s">
        <v>36</v>
      </c>
      <c r="G5" s="45"/>
      <c r="H5" s="46"/>
    </row>
    <row r="6" spans="1:8" s="4" customFormat="1" x14ac:dyDescent="0.35">
      <c r="A6" s="17">
        <v>2025</v>
      </c>
      <c r="B6" s="16">
        <v>354663</v>
      </c>
      <c r="C6" s="18">
        <v>354663</v>
      </c>
      <c r="D6" s="41" t="s">
        <v>56</v>
      </c>
      <c r="E6" s="65" t="s">
        <v>56</v>
      </c>
      <c r="F6" s="58">
        <v>0</v>
      </c>
      <c r="G6" s="47"/>
      <c r="H6" s="44"/>
    </row>
    <row r="7" spans="1:8" x14ac:dyDescent="0.35">
      <c r="A7" s="17">
        <v>2026</v>
      </c>
      <c r="B7" s="15">
        <f>B6-D7</f>
        <v>336929.85</v>
      </c>
      <c r="C7" s="19">
        <v>337304.7</v>
      </c>
      <c r="D7" s="15">
        <f>B6*E7</f>
        <v>17733.150000000001</v>
      </c>
      <c r="E7" s="66">
        <v>0.05</v>
      </c>
      <c r="F7" s="59">
        <v>4.2999999999999997E-2</v>
      </c>
      <c r="G7" s="48"/>
      <c r="H7" s="49"/>
    </row>
    <row r="8" spans="1:8" x14ac:dyDescent="0.35">
      <c r="A8" s="17">
        <v>2027</v>
      </c>
      <c r="B8" s="15">
        <f>B6-D8-D7</f>
        <v>319196.69999999995</v>
      </c>
      <c r="C8" s="19">
        <v>321488.21000000002</v>
      </c>
      <c r="D8" s="15">
        <f>B6*E8</f>
        <v>17733.150000000001</v>
      </c>
      <c r="E8" s="66">
        <v>0.05</v>
      </c>
      <c r="F8" s="59">
        <v>8.5999999999999993E-2</v>
      </c>
      <c r="G8" s="48"/>
      <c r="H8" s="49"/>
    </row>
    <row r="9" spans="1:8" x14ac:dyDescent="0.35">
      <c r="A9" s="17">
        <v>2028</v>
      </c>
      <c r="B9" s="15">
        <f>B6-D9-D8-D7</f>
        <v>301463.54999999993</v>
      </c>
      <c r="C9" s="19">
        <v>301488.21000000002</v>
      </c>
      <c r="D9" s="15">
        <f>B6*E9</f>
        <v>17733.150000000001</v>
      </c>
      <c r="E9" s="66">
        <v>0.05</v>
      </c>
      <c r="F9" s="59">
        <v>0.129</v>
      </c>
      <c r="G9" s="48"/>
      <c r="H9" s="49"/>
    </row>
    <row r="10" spans="1:8" x14ac:dyDescent="0.35">
      <c r="A10" s="17">
        <v>2029</v>
      </c>
      <c r="B10" s="15">
        <f>B6-D10-D9-D8-D7</f>
        <v>283730.39999999991</v>
      </c>
      <c r="C10" s="19">
        <v>283730.40000000002</v>
      </c>
      <c r="D10" s="15">
        <f>B6*E10</f>
        <v>17733.150000000001</v>
      </c>
      <c r="E10" s="66">
        <v>0.05</v>
      </c>
      <c r="F10" s="59">
        <v>0.17199999999999999</v>
      </c>
      <c r="G10" s="48"/>
      <c r="H10" s="49"/>
    </row>
    <row r="11" spans="1:8" x14ac:dyDescent="0.35">
      <c r="A11" s="17">
        <v>2030</v>
      </c>
      <c r="B11" s="15">
        <f>B6-D11-D10-D9-D8-D7</f>
        <v>265997.24999999988</v>
      </c>
      <c r="C11" s="19">
        <v>272204.65000000002</v>
      </c>
      <c r="D11" s="15">
        <f>B6*E11</f>
        <v>17733.150000000001</v>
      </c>
      <c r="E11" s="66">
        <v>0.05</v>
      </c>
      <c r="F11" s="59">
        <v>0.21499999999999997</v>
      </c>
      <c r="G11" s="48"/>
      <c r="H11" s="49"/>
    </row>
    <row r="12" spans="1:8" x14ac:dyDescent="0.35">
      <c r="A12" s="17">
        <v>2031</v>
      </c>
      <c r="B12" s="15">
        <f>B6-D12-D11-D10-D9-D8-D7</f>
        <v>248264.09999999989</v>
      </c>
      <c r="C12" s="19">
        <v>248264.1</v>
      </c>
      <c r="D12" s="15">
        <f>B6*E12</f>
        <v>17733.150000000001</v>
      </c>
      <c r="E12" s="66">
        <v>0.05</v>
      </c>
      <c r="F12" s="59">
        <v>0.25800000000000001</v>
      </c>
      <c r="G12" s="48"/>
      <c r="H12" s="49"/>
    </row>
    <row r="13" spans="1:8" x14ac:dyDescent="0.35">
      <c r="A13" s="17">
        <v>2032</v>
      </c>
      <c r="B13" s="15">
        <f>B6-D13-D12-D11-D10-D9-D8-D7</f>
        <v>230530.9499999999</v>
      </c>
      <c r="C13" s="19">
        <v>230145.88</v>
      </c>
      <c r="D13" s="15">
        <f>B6*E13</f>
        <v>17733.150000000001</v>
      </c>
      <c r="E13" s="66">
        <v>0.05</v>
      </c>
      <c r="F13" s="59">
        <v>0.30099999999999999</v>
      </c>
      <c r="G13" s="48"/>
      <c r="H13" s="49"/>
    </row>
    <row r="14" spans="1:8" x14ac:dyDescent="0.35">
      <c r="A14" s="17">
        <v>2033</v>
      </c>
      <c r="B14" s="15">
        <f>B6-D14-D13-D12-D11-D10-D9-D8-D7</f>
        <v>212797.7999999999</v>
      </c>
      <c r="C14" s="64"/>
      <c r="D14" s="15">
        <f>B6*E14</f>
        <v>17733.150000000001</v>
      </c>
      <c r="E14" s="66">
        <v>0.05</v>
      </c>
      <c r="F14" s="59">
        <v>0.34399999999999997</v>
      </c>
      <c r="G14" s="48"/>
      <c r="H14" s="49"/>
    </row>
    <row r="15" spans="1:8" x14ac:dyDescent="0.35">
      <c r="A15" s="17">
        <v>2034</v>
      </c>
      <c r="B15" s="15">
        <f>B6-D15-D14-D13-D12-D11-D10-D9-D8-D7</f>
        <v>195064.64999999991</v>
      </c>
      <c r="C15" s="64"/>
      <c r="D15" s="15">
        <f>B6*E15</f>
        <v>17733.150000000001</v>
      </c>
      <c r="E15" s="66">
        <v>0.05</v>
      </c>
      <c r="F15" s="59">
        <v>0.38699999999999996</v>
      </c>
      <c r="G15" s="48"/>
      <c r="H15" s="49"/>
    </row>
    <row r="16" spans="1:8" x14ac:dyDescent="0.35">
      <c r="A16" s="17">
        <v>2035</v>
      </c>
      <c r="B16" s="15">
        <f>B6-D16-D15-D14-D13-D12-D11-D10-D9-D8-D7</f>
        <v>177331.49999999991</v>
      </c>
      <c r="C16" s="64"/>
      <c r="D16" s="15">
        <f>B6*E16</f>
        <v>17733.150000000001</v>
      </c>
      <c r="E16" s="66">
        <v>0.05</v>
      </c>
      <c r="F16" s="59">
        <v>0.43</v>
      </c>
      <c r="G16" s="48"/>
      <c r="H16" s="49"/>
    </row>
    <row r="17" spans="1:16" x14ac:dyDescent="0.35">
      <c r="A17" s="17">
        <v>2036</v>
      </c>
      <c r="B17" s="15">
        <f>B6-D17-D16-D15-D14-D13-D12-D11-D10-D9-D8-D7</f>
        <v>159598.34999999992</v>
      </c>
      <c r="C17" s="64"/>
      <c r="D17" s="15">
        <f>B6*E17</f>
        <v>17733.150000000001</v>
      </c>
      <c r="E17" s="66">
        <v>0.05</v>
      </c>
      <c r="F17" s="59">
        <v>0.47299999999999998</v>
      </c>
      <c r="G17" s="48"/>
      <c r="H17" s="49"/>
    </row>
    <row r="18" spans="1:16" x14ac:dyDescent="0.35">
      <c r="A18" s="17">
        <v>2037</v>
      </c>
      <c r="B18" s="15">
        <f>B6-D18-D17-D16-D15-D14-D13-D12-D11-D10-D9-D8-D7</f>
        <v>141865.19999999992</v>
      </c>
      <c r="C18" s="64"/>
      <c r="D18" s="15">
        <f>B6*E18</f>
        <v>17733.150000000001</v>
      </c>
      <c r="E18" s="66">
        <v>0.05</v>
      </c>
      <c r="F18" s="59">
        <v>0.51600000000000001</v>
      </c>
      <c r="G18" s="48"/>
      <c r="H18" s="49"/>
    </row>
    <row r="19" spans="1:16" x14ac:dyDescent="0.35">
      <c r="A19" s="17">
        <v>2038</v>
      </c>
      <c r="B19" s="15">
        <f>B6-D19-D18-D17-D16-D15-D14-D13-D12-D11-D10-D9-D8-D7</f>
        <v>124132.04999999993</v>
      </c>
      <c r="C19" s="64"/>
      <c r="D19" s="15">
        <f>B6*E19</f>
        <v>17733.150000000001</v>
      </c>
      <c r="E19" s="66">
        <v>0.05</v>
      </c>
      <c r="F19" s="59">
        <v>0.55899999999999994</v>
      </c>
      <c r="G19" s="48"/>
      <c r="H19" s="49"/>
    </row>
    <row r="22" spans="1:16" ht="21.5" thickBot="1" x14ac:dyDescent="0.55000000000000004">
      <c r="A22" s="1" t="s">
        <v>18</v>
      </c>
      <c r="B22" s="1"/>
      <c r="C22" s="1"/>
      <c r="D22" s="1"/>
      <c r="E22" s="1"/>
      <c r="F22" s="1"/>
      <c r="G22" s="1"/>
      <c r="H22" s="1"/>
    </row>
    <row r="23" spans="1:16" s="5" customFormat="1" x14ac:dyDescent="0.35">
      <c r="A23" s="32"/>
      <c r="B23" s="33"/>
      <c r="C23" s="71" t="s">
        <v>38</v>
      </c>
      <c r="D23" s="72"/>
      <c r="E23" s="72"/>
      <c r="F23" s="73"/>
      <c r="G23" s="72"/>
      <c r="H23" s="72"/>
      <c r="I23" s="72"/>
      <c r="J23" s="72"/>
      <c r="K23" s="72"/>
      <c r="L23" s="72"/>
      <c r="M23" s="72"/>
      <c r="N23" s="72"/>
      <c r="O23" s="72"/>
      <c r="P23" s="72"/>
    </row>
    <row r="24" spans="1:16" ht="29" x14ac:dyDescent="0.35">
      <c r="A24" s="26" t="s">
        <v>22</v>
      </c>
      <c r="B24" s="30" t="s">
        <v>21</v>
      </c>
      <c r="C24" s="20" t="s">
        <v>43</v>
      </c>
      <c r="D24" s="20" t="s">
        <v>44</v>
      </c>
      <c r="E24" s="20" t="s">
        <v>45</v>
      </c>
      <c r="F24" s="53"/>
      <c r="G24" s="50" t="s">
        <v>10</v>
      </c>
      <c r="H24" s="34" t="s">
        <v>9</v>
      </c>
      <c r="I24" s="34" t="s">
        <v>20</v>
      </c>
      <c r="J24" s="34" t="s">
        <v>46</v>
      </c>
      <c r="K24" s="34" t="s">
        <v>11</v>
      </c>
      <c r="L24" s="34" t="s">
        <v>12</v>
      </c>
      <c r="M24" s="34" t="s">
        <v>13</v>
      </c>
      <c r="N24" s="34" t="s">
        <v>14</v>
      </c>
      <c r="O24" s="34" t="s">
        <v>15</v>
      </c>
      <c r="P24" s="34" t="s">
        <v>8</v>
      </c>
    </row>
    <row r="25" spans="1:16" x14ac:dyDescent="0.35">
      <c r="A25" s="27" t="s">
        <v>2</v>
      </c>
      <c r="B25" s="23">
        <v>151826</v>
      </c>
      <c r="C25" s="22">
        <v>144234.70000000001</v>
      </c>
      <c r="D25" s="22"/>
      <c r="E25" s="22"/>
      <c r="F25" s="54"/>
      <c r="G25" s="51"/>
      <c r="H25" s="24"/>
      <c r="I25" s="24"/>
      <c r="J25" s="24"/>
      <c r="K25" s="24"/>
      <c r="L25" s="8"/>
      <c r="M25" s="25"/>
      <c r="N25" s="25"/>
      <c r="O25" s="25"/>
      <c r="P25" s="8"/>
    </row>
    <row r="26" spans="1:16" x14ac:dyDescent="0.35">
      <c r="A26" s="27" t="s">
        <v>3</v>
      </c>
      <c r="B26" s="23">
        <v>6694</v>
      </c>
      <c r="C26" s="22">
        <v>6359.3</v>
      </c>
      <c r="D26" s="22"/>
      <c r="E26" s="22"/>
      <c r="F26" s="54"/>
      <c r="G26" s="51"/>
      <c r="H26" s="24"/>
      <c r="I26" s="24"/>
      <c r="J26" s="24"/>
      <c r="K26" s="24"/>
      <c r="L26" s="8"/>
      <c r="M26" s="24"/>
      <c r="N26" s="24"/>
      <c r="O26" s="24"/>
      <c r="P26" s="8"/>
    </row>
    <row r="27" spans="1:16" x14ac:dyDescent="0.35">
      <c r="A27" s="27" t="s">
        <v>4</v>
      </c>
      <c r="B27" s="23">
        <v>26961</v>
      </c>
      <c r="C27" s="22">
        <v>25612.95</v>
      </c>
      <c r="D27" s="22"/>
      <c r="E27" s="22"/>
      <c r="F27" s="54"/>
      <c r="G27" s="51"/>
      <c r="H27" s="24"/>
      <c r="I27" s="24"/>
      <c r="J27" s="24"/>
      <c r="K27" s="24"/>
      <c r="L27" s="8"/>
      <c r="M27" s="8"/>
      <c r="N27" s="8"/>
      <c r="O27" s="8"/>
      <c r="P27" s="8"/>
    </row>
    <row r="28" spans="1:16" x14ac:dyDescent="0.35">
      <c r="A28" s="27" t="s">
        <v>5</v>
      </c>
      <c r="B28" s="23">
        <v>135560</v>
      </c>
      <c r="C28" s="22">
        <v>128782</v>
      </c>
      <c r="D28" s="22"/>
      <c r="E28" s="22"/>
      <c r="F28" s="54"/>
      <c r="G28" s="51"/>
      <c r="H28" s="24"/>
      <c r="I28" s="24"/>
      <c r="J28" s="24"/>
      <c r="K28" s="24"/>
      <c r="L28" s="8"/>
      <c r="M28" s="8"/>
      <c r="N28" s="8"/>
      <c r="O28" s="8"/>
      <c r="P28" s="8"/>
    </row>
    <row r="29" spans="1:16" x14ac:dyDescent="0.35">
      <c r="A29" s="27" t="s">
        <v>6</v>
      </c>
      <c r="B29" s="23">
        <v>33622</v>
      </c>
      <c r="C29" s="22">
        <v>31940.9</v>
      </c>
      <c r="D29" s="22"/>
      <c r="E29" s="22"/>
      <c r="F29" s="54"/>
      <c r="G29" s="51"/>
      <c r="H29" s="24"/>
      <c r="I29" s="24"/>
      <c r="J29" s="24"/>
      <c r="K29" s="24"/>
      <c r="L29" s="8"/>
      <c r="M29" s="8"/>
      <c r="N29" s="8"/>
      <c r="O29" s="8"/>
      <c r="P29" s="8"/>
    </row>
    <row r="30" spans="1:16" s="6" customFormat="1" x14ac:dyDescent="0.35">
      <c r="A30" s="28" t="s">
        <v>1</v>
      </c>
      <c r="B30" s="67">
        <f>SUM(B25:B29)</f>
        <v>354663</v>
      </c>
      <c r="C30" s="68">
        <f>SUM(C25:C29)</f>
        <v>336929.85000000003</v>
      </c>
      <c r="D30" s="68">
        <f>SUM(D25:D29)</f>
        <v>0</v>
      </c>
      <c r="E30" s="68">
        <f>SUM(E25:E29)</f>
        <v>0</v>
      </c>
      <c r="F30" s="55"/>
      <c r="G30" s="69">
        <f t="shared" ref="G30:P30" si="0">SUM(G25:G29)</f>
        <v>0</v>
      </c>
      <c r="H30" s="35">
        <f t="shared" si="0"/>
        <v>0</v>
      </c>
      <c r="I30" s="35">
        <f t="shared" si="0"/>
        <v>0</v>
      </c>
      <c r="J30" s="35">
        <f t="shared" si="0"/>
        <v>0</v>
      </c>
      <c r="K30" s="35">
        <f t="shared" si="0"/>
        <v>0</v>
      </c>
      <c r="L30" s="70">
        <f t="shared" si="0"/>
        <v>0</v>
      </c>
      <c r="M30" s="70">
        <f t="shared" si="0"/>
        <v>0</v>
      </c>
      <c r="N30" s="70">
        <f t="shared" si="0"/>
        <v>0</v>
      </c>
      <c r="O30" s="70">
        <f t="shared" si="0"/>
        <v>0</v>
      </c>
      <c r="P30" s="70">
        <f t="shared" si="0"/>
        <v>0</v>
      </c>
    </row>
    <row r="31" spans="1:16" ht="15" thickBot="1" x14ac:dyDescent="0.4">
      <c r="A31" s="29" t="s">
        <v>19</v>
      </c>
      <c r="B31" s="31">
        <f>B6</f>
        <v>354663</v>
      </c>
      <c r="C31" s="21">
        <f>B7</f>
        <v>336929.85</v>
      </c>
      <c r="D31" s="21">
        <f>B8</f>
        <v>319196.69999999995</v>
      </c>
      <c r="E31" s="21">
        <f>B9</f>
        <v>301463.54999999993</v>
      </c>
      <c r="F31" s="56"/>
      <c r="G31" s="52">
        <f>B10</f>
        <v>283730.39999999991</v>
      </c>
      <c r="H31" s="36">
        <f>B11</f>
        <v>265997.24999999988</v>
      </c>
      <c r="I31" s="36">
        <f>B12</f>
        <v>248264.09999999989</v>
      </c>
      <c r="J31" s="36">
        <f>B13</f>
        <v>230530.9499999999</v>
      </c>
      <c r="K31" s="36">
        <f>B14</f>
        <v>212797.7999999999</v>
      </c>
      <c r="L31" s="36">
        <f>B15</f>
        <v>195064.64999999991</v>
      </c>
      <c r="M31" s="36">
        <f>B16</f>
        <v>177331.49999999991</v>
      </c>
      <c r="N31" s="36">
        <f>B17</f>
        <v>159598.34999999992</v>
      </c>
      <c r="O31" s="36">
        <f>B18</f>
        <v>141865.19999999992</v>
      </c>
      <c r="P31" s="36">
        <f>B19</f>
        <v>124132.04999999993</v>
      </c>
    </row>
    <row r="32" spans="1:16" x14ac:dyDescent="0.35">
      <c r="C32" s="14"/>
    </row>
    <row r="33" spans="1:10" x14ac:dyDescent="0.35">
      <c r="J33" t="s">
        <v>34</v>
      </c>
    </row>
    <row r="34" spans="1:10" ht="101.5" customHeight="1" x14ac:dyDescent="0.35">
      <c r="A34" s="74" t="s">
        <v>37</v>
      </c>
      <c r="B34" s="74"/>
      <c r="C34" s="74"/>
      <c r="D34" s="74"/>
      <c r="E34" s="74"/>
      <c r="F34" s="74"/>
      <c r="G34" s="74"/>
      <c r="H34" s="74"/>
    </row>
    <row r="35" spans="1:10" ht="16" customHeight="1" x14ac:dyDescent="0.35">
      <c r="A35" s="61" t="s">
        <v>47</v>
      </c>
      <c r="B35" s="62"/>
      <c r="C35" s="62"/>
      <c r="D35" s="62"/>
      <c r="E35" s="62"/>
      <c r="F35" s="62"/>
      <c r="G35" s="62"/>
      <c r="H35" s="62"/>
    </row>
    <row r="36" spans="1:10" ht="16" customHeight="1" x14ac:dyDescent="0.35">
      <c r="A36" s="63" t="s">
        <v>51</v>
      </c>
      <c r="B36" s="62"/>
      <c r="C36" s="62"/>
      <c r="D36" s="62"/>
      <c r="E36" s="62"/>
      <c r="F36" s="62"/>
      <c r="G36" s="62"/>
      <c r="H36" s="62"/>
    </row>
    <row r="37" spans="1:10" ht="16" customHeight="1" x14ac:dyDescent="0.35">
      <c r="A37" s="63" t="s">
        <v>49</v>
      </c>
      <c r="B37" s="62"/>
      <c r="C37" s="62"/>
      <c r="D37" s="62"/>
      <c r="E37" s="62"/>
      <c r="F37" s="62"/>
      <c r="G37" s="62"/>
      <c r="H37" s="62"/>
    </row>
    <row r="38" spans="1:10" ht="16" customHeight="1" x14ac:dyDescent="0.35">
      <c r="A38" s="63" t="s">
        <v>48</v>
      </c>
      <c r="B38" s="62"/>
      <c r="C38" s="62"/>
      <c r="D38" s="62"/>
      <c r="E38" s="62"/>
      <c r="F38" s="62"/>
      <c r="G38" s="62"/>
      <c r="H38" s="62"/>
    </row>
    <row r="39" spans="1:10" ht="16" customHeight="1" x14ac:dyDescent="0.35">
      <c r="A39" s="62" t="s">
        <v>53</v>
      </c>
      <c r="B39" s="62"/>
      <c r="C39" s="62"/>
      <c r="D39" s="62"/>
      <c r="E39" s="62"/>
      <c r="F39" s="62"/>
      <c r="G39" s="62"/>
      <c r="H39" s="62"/>
    </row>
    <row r="40" spans="1:10" ht="16" customHeight="1" x14ac:dyDescent="0.35">
      <c r="A40" s="62"/>
      <c r="B40" s="62"/>
      <c r="C40" s="62"/>
      <c r="D40" s="62"/>
      <c r="E40" s="62"/>
      <c r="F40" s="62"/>
      <c r="G40" s="62"/>
      <c r="H40" s="62"/>
    </row>
    <row r="41" spans="1:10" ht="16" customHeight="1" x14ac:dyDescent="0.35">
      <c r="A41" s="63" t="s">
        <v>50</v>
      </c>
      <c r="B41" s="62"/>
      <c r="C41" s="62"/>
      <c r="D41" s="62"/>
      <c r="E41" s="62"/>
      <c r="F41" s="62"/>
      <c r="G41" s="62"/>
      <c r="H41" s="62"/>
    </row>
    <row r="42" spans="1:10" ht="16" customHeight="1" x14ac:dyDescent="0.35">
      <c r="A42" s="63" t="s">
        <v>52</v>
      </c>
      <c r="B42" s="62"/>
      <c r="C42" s="62"/>
      <c r="D42" s="62"/>
      <c r="E42" s="62"/>
      <c r="F42" s="62"/>
      <c r="G42" s="62"/>
      <c r="H42" s="62"/>
    </row>
    <row r="43" spans="1:10" ht="16" customHeight="1" x14ac:dyDescent="0.35">
      <c r="A43" s="63" t="s">
        <v>57</v>
      </c>
      <c r="B43" s="62"/>
      <c r="C43" s="62"/>
      <c r="D43" s="62"/>
      <c r="E43" s="62"/>
      <c r="F43" s="62"/>
      <c r="G43" s="62"/>
      <c r="H43" s="62"/>
    </row>
    <row r="44" spans="1:10" ht="16" customHeight="1" x14ac:dyDescent="0.35">
      <c r="A44" s="62" t="s">
        <v>54</v>
      </c>
      <c r="B44" s="62"/>
      <c r="C44" s="62"/>
      <c r="D44" s="62"/>
      <c r="E44" s="62"/>
      <c r="F44" s="62"/>
      <c r="G44" s="62"/>
      <c r="H44" s="62"/>
    </row>
  </sheetData>
  <mergeCells count="2">
    <mergeCell ref="C23:P23"/>
    <mergeCell ref="A34:H34"/>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1"/>
  <sheetViews>
    <sheetView workbookViewId="0">
      <selection activeCell="H4" sqref="H4"/>
    </sheetView>
  </sheetViews>
  <sheetFormatPr baseColWidth="10" defaultRowHeight="14.5" x14ac:dyDescent="0.35"/>
  <cols>
    <col min="1" max="1" width="17.08984375" customWidth="1"/>
    <col min="2" max="2" width="21.81640625" customWidth="1"/>
    <col min="3" max="3" width="18" customWidth="1"/>
    <col min="4" max="4" width="16.08984375" customWidth="1"/>
    <col min="5" max="6" width="22" customWidth="1"/>
    <col min="7" max="7" width="21.81640625" customWidth="1"/>
    <col min="8" max="8" width="22.1796875" customWidth="1"/>
    <col min="9" max="9" width="21.6328125" customWidth="1"/>
  </cols>
  <sheetData>
    <row r="1" spans="1:10" ht="21" x14ac:dyDescent="0.5">
      <c r="A1" s="1" t="s">
        <v>26</v>
      </c>
      <c r="B1" s="1"/>
      <c r="C1" s="1"/>
      <c r="D1" s="1"/>
      <c r="E1" s="1"/>
      <c r="F1" s="1"/>
    </row>
    <row r="2" spans="1:10" ht="15" thickBot="1" x14ac:dyDescent="0.4">
      <c r="D2" s="13" t="s">
        <v>31</v>
      </c>
    </row>
    <row r="3" spans="1:10" s="2" customFormat="1" ht="44" thickBot="1" x14ac:dyDescent="0.4">
      <c r="A3" s="37" t="s">
        <v>25</v>
      </c>
      <c r="B3" s="38" t="s">
        <v>0</v>
      </c>
      <c r="C3" s="38" t="s">
        <v>30</v>
      </c>
      <c r="D3" s="38" t="s">
        <v>23</v>
      </c>
      <c r="E3" s="38" t="s">
        <v>16</v>
      </c>
      <c r="F3" s="38" t="s">
        <v>29</v>
      </c>
      <c r="G3" s="38" t="s">
        <v>24</v>
      </c>
      <c r="H3" s="39" t="s">
        <v>28</v>
      </c>
      <c r="I3" s="40" t="s">
        <v>32</v>
      </c>
      <c r="J3" s="7"/>
    </row>
    <row r="4" spans="1:10" x14ac:dyDescent="0.35">
      <c r="A4" s="78" t="s">
        <v>27</v>
      </c>
      <c r="B4" s="9"/>
      <c r="C4" s="9"/>
      <c r="D4" s="10"/>
      <c r="E4" s="10"/>
      <c r="F4" s="9"/>
      <c r="G4" s="9"/>
      <c r="H4" s="9"/>
      <c r="I4" s="9"/>
    </row>
    <row r="5" spans="1:10" x14ac:dyDescent="0.35">
      <c r="A5" s="79"/>
      <c r="B5" s="8"/>
      <c r="C5" s="8"/>
      <c r="D5" s="8"/>
      <c r="E5" s="8"/>
      <c r="F5" s="8"/>
      <c r="G5" s="8"/>
      <c r="H5" s="8"/>
      <c r="I5" s="8"/>
    </row>
    <row r="6" spans="1:10" x14ac:dyDescent="0.35">
      <c r="A6" s="79"/>
      <c r="B6" s="8"/>
      <c r="C6" s="8"/>
      <c r="D6" s="8"/>
      <c r="E6" s="8"/>
      <c r="F6" s="8"/>
      <c r="G6" s="8"/>
      <c r="H6" s="8"/>
      <c r="I6" s="8"/>
    </row>
    <row r="7" spans="1:10" x14ac:dyDescent="0.35">
      <c r="A7" s="79"/>
      <c r="B7" s="8"/>
      <c r="C7" s="8"/>
      <c r="D7" s="8"/>
      <c r="E7" s="8"/>
      <c r="F7" s="8"/>
      <c r="G7" s="8"/>
      <c r="H7" s="8"/>
      <c r="I7" s="8"/>
    </row>
    <row r="8" spans="1:10" x14ac:dyDescent="0.35">
      <c r="A8" s="79"/>
      <c r="B8" s="8"/>
      <c r="C8" s="8"/>
      <c r="D8" s="8"/>
      <c r="E8" s="8"/>
      <c r="F8" s="8"/>
      <c r="G8" s="8"/>
      <c r="H8" s="8"/>
      <c r="I8" s="8"/>
    </row>
    <row r="9" spans="1:10" x14ac:dyDescent="0.35">
      <c r="A9" s="79"/>
      <c r="B9" s="8"/>
      <c r="C9" s="8"/>
      <c r="D9" s="8"/>
      <c r="E9" s="8"/>
      <c r="F9" s="8"/>
      <c r="G9" s="8"/>
      <c r="H9" s="8"/>
      <c r="I9" s="8"/>
    </row>
    <row r="10" spans="1:10" x14ac:dyDescent="0.35">
      <c r="A10" s="79"/>
      <c r="B10" s="8"/>
      <c r="C10" s="8"/>
      <c r="D10" s="8"/>
      <c r="E10" s="8"/>
      <c r="F10" s="8"/>
      <c r="G10" s="8"/>
      <c r="H10" s="8"/>
      <c r="I10" s="8"/>
    </row>
    <row r="11" spans="1:10" ht="15" thickBot="1" x14ac:dyDescent="0.4">
      <c r="A11" s="80"/>
      <c r="B11" s="12"/>
      <c r="C11" s="12"/>
      <c r="D11" s="12"/>
      <c r="E11" s="12"/>
      <c r="F11" s="12"/>
      <c r="G11" s="12"/>
      <c r="H11" s="12"/>
      <c r="I11" s="12"/>
    </row>
    <row r="12" spans="1:10" x14ac:dyDescent="0.35">
      <c r="A12" s="78" t="s">
        <v>3</v>
      </c>
      <c r="B12" s="11"/>
      <c r="C12" s="11"/>
      <c r="D12" s="11"/>
      <c r="E12" s="11"/>
      <c r="F12" s="11"/>
      <c r="G12" s="11"/>
      <c r="H12" s="11"/>
      <c r="I12" s="11"/>
    </row>
    <row r="13" spans="1:10" x14ac:dyDescent="0.35">
      <c r="A13" s="79"/>
      <c r="B13" s="8"/>
      <c r="C13" s="8"/>
      <c r="D13" s="8"/>
      <c r="E13" s="8"/>
      <c r="F13" s="8"/>
      <c r="G13" s="8"/>
      <c r="H13" s="8"/>
      <c r="I13" s="8"/>
    </row>
    <row r="14" spans="1:10" x14ac:dyDescent="0.35">
      <c r="A14" s="79"/>
      <c r="B14" s="8"/>
      <c r="C14" s="8"/>
      <c r="D14" s="8"/>
      <c r="E14" s="8"/>
      <c r="F14" s="8"/>
      <c r="G14" s="8"/>
      <c r="H14" s="8"/>
      <c r="I14" s="8"/>
    </row>
    <row r="15" spans="1:10" x14ac:dyDescent="0.35">
      <c r="A15" s="79"/>
      <c r="B15" s="8"/>
      <c r="C15" s="8"/>
      <c r="D15" s="8"/>
      <c r="E15" s="8"/>
      <c r="F15" s="8"/>
      <c r="G15" s="8"/>
      <c r="H15" s="8"/>
      <c r="I15" s="8"/>
    </row>
    <row r="16" spans="1:10" x14ac:dyDescent="0.35">
      <c r="A16" s="79"/>
      <c r="B16" s="8"/>
      <c r="C16" s="8"/>
      <c r="D16" s="8"/>
      <c r="E16" s="8"/>
      <c r="F16" s="8"/>
      <c r="G16" s="8"/>
      <c r="H16" s="8"/>
      <c r="I16" s="8"/>
    </row>
    <row r="17" spans="1:9" x14ac:dyDescent="0.35">
      <c r="A17" s="79"/>
      <c r="B17" s="8"/>
      <c r="C17" s="8"/>
      <c r="D17" s="8"/>
      <c r="E17" s="8"/>
      <c r="F17" s="8"/>
      <c r="G17" s="8"/>
      <c r="H17" s="8"/>
      <c r="I17" s="8"/>
    </row>
    <row r="18" spans="1:9" x14ac:dyDescent="0.35">
      <c r="A18" s="79"/>
      <c r="B18" s="8"/>
      <c r="C18" s="8"/>
      <c r="D18" s="8"/>
      <c r="E18" s="8"/>
      <c r="F18" s="8"/>
      <c r="G18" s="8"/>
      <c r="H18" s="8"/>
      <c r="I18" s="8"/>
    </row>
    <row r="19" spans="1:9" ht="15" thickBot="1" x14ac:dyDescent="0.4">
      <c r="A19" s="80"/>
      <c r="B19" s="12"/>
      <c r="C19" s="12"/>
      <c r="D19" s="12"/>
      <c r="E19" s="12"/>
      <c r="F19" s="12"/>
      <c r="G19" s="12"/>
      <c r="H19" s="12"/>
      <c r="I19" s="12"/>
    </row>
    <row r="20" spans="1:9" x14ac:dyDescent="0.35">
      <c r="A20" s="75" t="s">
        <v>4</v>
      </c>
      <c r="B20" s="11"/>
      <c r="C20" s="11"/>
      <c r="D20" s="11"/>
      <c r="E20" s="11"/>
      <c r="F20" s="11"/>
      <c r="G20" s="11"/>
      <c r="H20" s="11"/>
      <c r="I20" s="11"/>
    </row>
    <row r="21" spans="1:9" x14ac:dyDescent="0.35">
      <c r="A21" s="76"/>
      <c r="B21" s="8"/>
      <c r="C21" s="8"/>
      <c r="D21" s="8"/>
      <c r="E21" s="8"/>
      <c r="F21" s="8"/>
      <c r="G21" s="8"/>
      <c r="H21" s="8"/>
      <c r="I21" s="8"/>
    </row>
    <row r="22" spans="1:9" x14ac:dyDescent="0.35">
      <c r="A22" s="76"/>
      <c r="B22" s="8"/>
      <c r="C22" s="8"/>
      <c r="D22" s="8"/>
      <c r="E22" s="8"/>
      <c r="F22" s="8"/>
      <c r="G22" s="8"/>
      <c r="H22" s="8"/>
      <c r="I22" s="8"/>
    </row>
    <row r="23" spans="1:9" x14ac:dyDescent="0.35">
      <c r="A23" s="76"/>
      <c r="B23" s="8"/>
      <c r="C23" s="8"/>
      <c r="D23" s="8"/>
      <c r="E23" s="8"/>
      <c r="F23" s="8"/>
      <c r="G23" s="8"/>
      <c r="H23" s="8"/>
      <c r="I23" s="8"/>
    </row>
    <row r="24" spans="1:9" x14ac:dyDescent="0.35">
      <c r="A24" s="76"/>
      <c r="B24" s="8"/>
      <c r="C24" s="8"/>
      <c r="D24" s="8"/>
      <c r="E24" s="8"/>
      <c r="F24" s="8"/>
      <c r="G24" s="8"/>
      <c r="H24" s="8"/>
      <c r="I24" s="8"/>
    </row>
    <row r="25" spans="1:9" x14ac:dyDescent="0.35">
      <c r="A25" s="76"/>
      <c r="B25" s="8"/>
      <c r="C25" s="8"/>
      <c r="D25" s="8"/>
      <c r="E25" s="8"/>
      <c r="F25" s="8"/>
      <c r="G25" s="8"/>
      <c r="H25" s="8"/>
      <c r="I25" s="8"/>
    </row>
    <row r="26" spans="1:9" x14ac:dyDescent="0.35">
      <c r="A26" s="76"/>
      <c r="B26" s="8"/>
      <c r="C26" s="8"/>
      <c r="D26" s="8"/>
      <c r="E26" s="8"/>
      <c r="F26" s="8"/>
      <c r="G26" s="8"/>
      <c r="H26" s="8"/>
      <c r="I26" s="8"/>
    </row>
    <row r="27" spans="1:9" ht="15" thickBot="1" x14ac:dyDescent="0.4">
      <c r="A27" s="77"/>
      <c r="B27" s="12"/>
      <c r="C27" s="12"/>
      <c r="D27" s="12"/>
      <c r="E27" s="12"/>
      <c r="F27" s="12"/>
      <c r="G27" s="12"/>
      <c r="H27" s="12"/>
      <c r="I27" s="12"/>
    </row>
    <row r="28" spans="1:9" x14ac:dyDescent="0.35">
      <c r="A28" s="76" t="s">
        <v>5</v>
      </c>
      <c r="B28" s="11"/>
      <c r="C28" s="11"/>
      <c r="D28" s="11"/>
      <c r="E28" s="11"/>
      <c r="F28" s="11"/>
      <c r="G28" s="11"/>
      <c r="H28" s="11"/>
      <c r="I28" s="11"/>
    </row>
    <row r="29" spans="1:9" x14ac:dyDescent="0.35">
      <c r="A29" s="76"/>
      <c r="B29" s="8"/>
      <c r="C29" s="8"/>
      <c r="D29" s="8"/>
      <c r="E29" s="8"/>
      <c r="F29" s="8"/>
      <c r="G29" s="8"/>
      <c r="H29" s="8"/>
      <c r="I29" s="8"/>
    </row>
    <row r="30" spans="1:9" x14ac:dyDescent="0.35">
      <c r="A30" s="76"/>
      <c r="B30" s="8"/>
      <c r="C30" s="8"/>
      <c r="D30" s="8"/>
      <c r="E30" s="8"/>
      <c r="F30" s="8"/>
      <c r="G30" s="8"/>
      <c r="H30" s="8"/>
      <c r="I30" s="8"/>
    </row>
    <row r="31" spans="1:9" x14ac:dyDescent="0.35">
      <c r="A31" s="76"/>
      <c r="B31" s="8"/>
      <c r="C31" s="8"/>
      <c r="D31" s="8"/>
      <c r="E31" s="8"/>
      <c r="F31" s="8"/>
      <c r="G31" s="8"/>
      <c r="H31" s="8"/>
      <c r="I31" s="8"/>
    </row>
    <row r="32" spans="1:9" x14ac:dyDescent="0.35">
      <c r="A32" s="76"/>
      <c r="B32" s="8"/>
      <c r="C32" s="8"/>
      <c r="D32" s="8"/>
      <c r="E32" s="8"/>
      <c r="F32" s="8"/>
      <c r="G32" s="8"/>
      <c r="H32" s="8"/>
      <c r="I32" s="8"/>
    </row>
    <row r="33" spans="1:9" x14ac:dyDescent="0.35">
      <c r="A33" s="76"/>
      <c r="B33" s="8"/>
      <c r="C33" s="8"/>
      <c r="D33" s="8"/>
      <c r="E33" s="8"/>
      <c r="F33" s="8"/>
      <c r="G33" s="8"/>
      <c r="H33" s="8"/>
      <c r="I33" s="8"/>
    </row>
    <row r="34" spans="1:9" x14ac:dyDescent="0.35">
      <c r="A34" s="76"/>
      <c r="B34" s="8"/>
      <c r="C34" s="8"/>
      <c r="D34" s="8"/>
      <c r="E34" s="8"/>
      <c r="F34" s="8"/>
      <c r="G34" s="8"/>
      <c r="H34" s="8"/>
      <c r="I34" s="8"/>
    </row>
    <row r="35" spans="1:9" ht="15" thickBot="1" x14ac:dyDescent="0.4">
      <c r="A35" s="77"/>
      <c r="B35" s="12"/>
      <c r="C35" s="12"/>
      <c r="D35" s="12"/>
      <c r="E35" s="12"/>
      <c r="F35" s="12"/>
      <c r="G35" s="12"/>
      <c r="H35" s="12"/>
      <c r="I35" s="12"/>
    </row>
    <row r="36" spans="1:9" x14ac:dyDescent="0.35">
      <c r="A36" s="75" t="s">
        <v>6</v>
      </c>
      <c r="B36" s="11"/>
      <c r="C36" s="11"/>
      <c r="D36" s="11"/>
      <c r="E36" s="11"/>
      <c r="F36" s="11"/>
      <c r="G36" s="11"/>
      <c r="H36" s="11"/>
      <c r="I36" s="11"/>
    </row>
    <row r="37" spans="1:9" x14ac:dyDescent="0.35">
      <c r="A37" s="76"/>
      <c r="B37" s="8"/>
      <c r="C37" s="8"/>
      <c r="D37" s="8"/>
      <c r="E37" s="8"/>
      <c r="F37" s="8"/>
      <c r="G37" s="8"/>
      <c r="H37" s="8"/>
      <c r="I37" s="8"/>
    </row>
    <row r="38" spans="1:9" x14ac:dyDescent="0.35">
      <c r="A38" s="76"/>
      <c r="B38" s="8"/>
      <c r="C38" s="8"/>
      <c r="D38" s="8"/>
      <c r="E38" s="8"/>
      <c r="F38" s="8"/>
      <c r="G38" s="8"/>
      <c r="H38" s="8"/>
      <c r="I38" s="8"/>
    </row>
    <row r="39" spans="1:9" x14ac:dyDescent="0.35">
      <c r="A39" s="76"/>
      <c r="B39" s="8"/>
      <c r="C39" s="8"/>
      <c r="D39" s="8"/>
      <c r="E39" s="8"/>
      <c r="F39" s="8"/>
      <c r="G39" s="8"/>
      <c r="H39" s="8"/>
      <c r="I39" s="8"/>
    </row>
    <row r="40" spans="1:9" x14ac:dyDescent="0.35">
      <c r="A40" s="76"/>
      <c r="B40" s="8"/>
      <c r="C40" s="8"/>
      <c r="D40" s="8"/>
      <c r="E40" s="8"/>
      <c r="F40" s="8"/>
      <c r="G40" s="8"/>
      <c r="H40" s="8"/>
      <c r="I40" s="8"/>
    </row>
    <row r="41" spans="1:9" x14ac:dyDescent="0.35">
      <c r="A41" s="76"/>
      <c r="B41" s="8"/>
      <c r="C41" s="8"/>
      <c r="D41" s="8"/>
      <c r="E41" s="8"/>
      <c r="F41" s="8"/>
      <c r="G41" s="8"/>
      <c r="H41" s="8"/>
      <c r="I41" s="8"/>
    </row>
    <row r="42" spans="1:9" x14ac:dyDescent="0.35">
      <c r="A42" s="76"/>
      <c r="B42" s="8"/>
      <c r="C42" s="8"/>
      <c r="D42" s="8"/>
      <c r="E42" s="8"/>
      <c r="F42" s="8"/>
      <c r="G42" s="8"/>
      <c r="H42" s="8"/>
      <c r="I42" s="8"/>
    </row>
    <row r="43" spans="1:9" ht="15" thickBot="1" x14ac:dyDescent="0.4">
      <c r="A43" s="77"/>
      <c r="B43" s="12"/>
      <c r="C43" s="12"/>
      <c r="D43" s="12"/>
      <c r="E43" s="12"/>
      <c r="F43" s="12"/>
      <c r="G43" s="12"/>
      <c r="H43" s="12"/>
      <c r="I43" s="12"/>
    </row>
    <row r="44" spans="1:9" x14ac:dyDescent="0.35">
      <c r="A44" s="75" t="s">
        <v>33</v>
      </c>
      <c r="B44" s="11"/>
      <c r="C44" s="11"/>
      <c r="D44" s="11"/>
      <c r="E44" s="11"/>
      <c r="F44" s="11"/>
      <c r="G44" s="11"/>
      <c r="H44" s="11"/>
      <c r="I44" s="11"/>
    </row>
    <row r="45" spans="1:9" x14ac:dyDescent="0.35">
      <c r="A45" s="76"/>
      <c r="B45" s="8"/>
      <c r="C45" s="8"/>
      <c r="D45" s="8"/>
      <c r="E45" s="8"/>
      <c r="F45" s="8"/>
      <c r="G45" s="8"/>
      <c r="H45" s="8"/>
      <c r="I45" s="8"/>
    </row>
    <row r="46" spans="1:9" x14ac:dyDescent="0.35">
      <c r="A46" s="76"/>
      <c r="B46" s="8"/>
      <c r="C46" s="8"/>
      <c r="D46" s="8"/>
      <c r="E46" s="8"/>
      <c r="F46" s="8"/>
      <c r="G46" s="8"/>
      <c r="H46" s="8"/>
      <c r="I46" s="8"/>
    </row>
    <row r="47" spans="1:9" x14ac:dyDescent="0.35">
      <c r="A47" s="76"/>
      <c r="B47" s="8"/>
      <c r="C47" s="8"/>
      <c r="D47" s="8"/>
      <c r="E47" s="8"/>
      <c r="F47" s="8"/>
      <c r="G47" s="8"/>
      <c r="H47" s="8"/>
      <c r="I47" s="8"/>
    </row>
    <row r="48" spans="1:9" x14ac:dyDescent="0.35">
      <c r="A48" s="76"/>
      <c r="B48" s="8"/>
      <c r="C48" s="8"/>
      <c r="D48" s="8"/>
      <c r="E48" s="8"/>
      <c r="F48" s="8"/>
      <c r="G48" s="8"/>
      <c r="H48" s="8"/>
      <c r="I48" s="8"/>
    </row>
    <row r="49" spans="1:9" x14ac:dyDescent="0.35">
      <c r="A49" s="76"/>
      <c r="B49" s="8"/>
      <c r="C49" s="8"/>
      <c r="D49" s="8"/>
      <c r="E49" s="8"/>
      <c r="F49" s="8"/>
      <c r="G49" s="8"/>
      <c r="H49" s="8"/>
      <c r="I49" s="8"/>
    </row>
    <row r="50" spans="1:9" x14ac:dyDescent="0.35">
      <c r="A50" s="76"/>
      <c r="B50" s="8"/>
      <c r="C50" s="8"/>
      <c r="D50" s="8"/>
      <c r="E50" s="8"/>
      <c r="F50" s="8"/>
      <c r="G50" s="8"/>
      <c r="H50" s="8"/>
      <c r="I50" s="8"/>
    </row>
    <row r="51" spans="1:9" ht="15" thickBot="1" x14ac:dyDescent="0.4">
      <c r="A51" s="77"/>
      <c r="B51" s="12"/>
      <c r="C51" s="12"/>
      <c r="D51" s="12"/>
      <c r="E51" s="12"/>
      <c r="F51" s="12"/>
      <c r="G51" s="12"/>
      <c r="H51" s="12"/>
      <c r="I51" s="12"/>
    </row>
  </sheetData>
  <mergeCells count="6">
    <mergeCell ref="A36:A43"/>
    <mergeCell ref="A44:A51"/>
    <mergeCell ref="A4:A11"/>
    <mergeCell ref="A12:A19"/>
    <mergeCell ref="A20:A27"/>
    <mergeCell ref="A28:A35"/>
  </mergeCell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Ziele</vt:lpstr>
      <vt:lpstr>Maßnahmen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2026-03-16T16:55:13Z</dcterms:modified>
</cp:coreProperties>
</file>